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6" activeTab="0"/>
  </bookViews>
  <sheets>
    <sheet name="Jan 2017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<sst xmlns="http://schemas.openxmlformats.org/spreadsheetml/2006/main" count="202" uniqueCount="160">
  <si>
    <t>Scheme Dash Board (Jan 2017)</t>
  </si>
  <si>
    <t>Scheme Name</t>
  </si>
  <si>
    <t>Parag Parikh Long Term Value Fund</t>
  </si>
  <si>
    <t>Scheme Category</t>
  </si>
  <si>
    <t>Open Ended Equity Scheme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</si>
  <si>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</si>
  <si>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</si>
  <si>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 INR in Crores)</t>
  </si>
  <si>
    <t>640.77</t>
  </si>
  <si>
    <t>Scheme Performance</t>
  </si>
  <si>
    <t>Direct Plan</t>
  </si>
  <si>
    <t>Regular Plan</t>
  </si>
  <si>
    <t>Benchmark (NIFTY 500)</t>
  </si>
  <si>
    <t>Since Inception</t>
  </si>
  <si>
    <t>Last 1 Year</t>
  </si>
  <si>
    <t>Last 2 Years</t>
  </si>
  <si>
    <t>Last 3 Years</t>
  </si>
  <si>
    <t>NAV as on 31/01/2017</t>
  </si>
  <si>
    <t>----</t>
  </si>
  <si>
    <t>Date of allotment</t>
  </si>
  <si>
    <t>24/05/2013</t>
  </si>
  <si>
    <t>Expense Ratio as on 31/01/2017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</si>
  <si>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</si>
  <si>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</si>
  <si>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</si>
  <si>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</si>
  <si>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</si>
  <si>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January 31, 2017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</si>
  <si>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</si>
  <si>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</si>
  <si>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</si>
  <si>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</si>
  <si>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</si>
  <si>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</si>
  <si>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</si>
  <si>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</si>
  <si>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</si>
  <si>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</si>
  <si>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</si>
  <si>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</si>
  <si>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Bajaj Holdings &amp; Investment Ltd</t>
  </si>
  <si>
    <t>INE118A01012</t>
  </si>
  <si>
    <t>Finance</t>
  </si>
  <si>
    <t>HDFC Bank Ltd</t>
  </si>
  <si>
    <t>INE040A01026</t>
  </si>
  <si>
    <t>Bank</t>
  </si>
  <si>
    <t>ICRA Ltd</t>
  </si>
  <si>
    <t>INE725G01011</t>
  </si>
  <si>
    <t xml:space="preserve">Indraprastha Gas Ltd </t>
  </si>
  <si>
    <t>INE203G01019</t>
  </si>
  <si>
    <t>Gas</t>
  </si>
  <si>
    <t>Persistent Systems Ltd</t>
  </si>
  <si>
    <t>INE262H01013</t>
  </si>
  <si>
    <t>Software</t>
  </si>
  <si>
    <t>Zydus Wellness Ltd</t>
  </si>
  <si>
    <t>INE768C01010</t>
  </si>
  <si>
    <t>Consumer Non Durables</t>
  </si>
  <si>
    <t>Balkrishna Industries Ltd</t>
  </si>
  <si>
    <t>INE787D01026</t>
  </si>
  <si>
    <t>Auto Ancillaries</t>
  </si>
  <si>
    <t>Mahindra Holidays &amp; Resorts India Ltd</t>
  </si>
  <si>
    <t>INE998I01010</t>
  </si>
  <si>
    <t>Hotels,Resorts&amp;OtherRecreatnl Actvities</t>
  </si>
  <si>
    <t>Axis Bank Ltd</t>
  </si>
  <si>
    <t>INE238A01034</t>
  </si>
  <si>
    <t>Mphasis Ltd(prev)Mphasis BFL Ltd</t>
  </si>
  <si>
    <t>INE356A01018</t>
  </si>
  <si>
    <t>ICICI Bank Ltd</t>
  </si>
  <si>
    <t>INE090A01021</t>
  </si>
  <si>
    <t>Maharashtra Scooters Ltd</t>
  </si>
  <si>
    <t>INE288A01013</t>
  </si>
  <si>
    <t>Gujarat Gas Ltd</t>
  </si>
  <si>
    <t>INE844O01022</t>
  </si>
  <si>
    <t>IPCA Laboratories Ltd</t>
  </si>
  <si>
    <t>INE571A01020</t>
  </si>
  <si>
    <t>Pharmaceuticals</t>
  </si>
  <si>
    <t>Dr.Reddy's Laboratories Ltd</t>
  </si>
  <si>
    <t>INE089A01023</t>
  </si>
  <si>
    <t>IL&amp;FS Investment Managers Ltd</t>
  </si>
  <si>
    <t>INE050B01023</t>
  </si>
  <si>
    <t>Pfizer (I) Ltd</t>
  </si>
  <si>
    <t>INE182A01018</t>
  </si>
  <si>
    <t>MT Educare Ltd</t>
  </si>
  <si>
    <t>INE472M01018</t>
  </si>
  <si>
    <t>Diversified Consumer Services</t>
  </si>
  <si>
    <t xml:space="preserve"> </t>
  </si>
  <si>
    <t>Special Situation / Arbitrage</t>
  </si>
  <si>
    <t>Foreign Securities / ADRs / GDRs</t>
  </si>
  <si>
    <t>Alphabet INC</t>
  </si>
  <si>
    <t>US02079K1079</t>
  </si>
  <si>
    <t>United Parcel Services INC</t>
  </si>
  <si>
    <t>US9113121068</t>
  </si>
  <si>
    <t>Logistics</t>
  </si>
  <si>
    <t>International Business Machines Corp</t>
  </si>
  <si>
    <t>US4592001014</t>
  </si>
  <si>
    <t>3M CO</t>
  </si>
  <si>
    <t>US88579Y1010</t>
  </si>
  <si>
    <t>Industrial Conglomerates</t>
  </si>
  <si>
    <t>Nestle SA-ADR *</t>
  </si>
  <si>
    <t>US6410694060</t>
  </si>
  <si>
    <t>Consumer-Food Proc</t>
  </si>
  <si>
    <t>APPLE Inc</t>
  </si>
  <si>
    <t>US0378331005</t>
  </si>
  <si>
    <t>Anheuser Busch Inbev SA-ADR</t>
  </si>
  <si>
    <t>US03524A1088</t>
  </si>
  <si>
    <t>Consumer Misc</t>
  </si>
  <si>
    <t>Standard Chartered PLC</t>
  </si>
  <si>
    <t>GB0004082847</t>
  </si>
  <si>
    <t>FUTCUR_USDINR_23-FEB-2017  #</t>
  </si>
  <si>
    <t>b)</t>
  </si>
  <si>
    <t>Unlisted</t>
  </si>
  <si>
    <t>NIL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</si>
  <si>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</si>
  <si>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</si>
  <si>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</si>
  <si>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</si>
  <si>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</si>
  <si>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</si>
  <si>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</si>
  <si>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</si>
  <si>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HDFC Bank Ltd. (maturity not exceeding 91 days)</t>
  </si>
  <si>
    <t>Cash Margin for Derivative Transactions</t>
  </si>
  <si>
    <t>NET CURRENT ASSET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</si>
  <si>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</si>
  <si>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</si>
  <si>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</si>
  <si>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</si>
  <si>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</si>
  <si>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</si>
  <si>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</si>
  <si>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</si>
  <si>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</si>
  <si>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January 01, 2017 (Rs.)</t>
  </si>
  <si>
    <t>January 31, 2017 (Rs.)</t>
  </si>
  <si>
    <t>Face Value per unit = Rs.10/-</t>
  </si>
  <si>
    <t>(4)</t>
  </si>
  <si>
    <t>No Dividend declared during the period ended January 31, 2017</t>
  </si>
  <si>
    <t>(5)</t>
  </si>
  <si>
    <t>No Bonus declared during the period ended January 31, 2017</t>
  </si>
  <si>
    <t>(6)</t>
  </si>
  <si>
    <t>Total outstanding exposure in derivative instruments as on January 31, 2017: Rs.(1,708,431,500.00)</t>
  </si>
  <si>
    <t>For details on derivatives positions for the period ended January 31, 2017, please refer to derivatives disclosure table</t>
  </si>
  <si>
    <t>(7)</t>
  </si>
  <si>
    <t>Total investment in Foreign Securities / ADRs / GDRs as on January 31, 2017: Rs.1,998,164,797.13</t>
  </si>
  <si>
    <t>(8)</t>
  </si>
  <si>
    <t>Total Commission paid in the month of January 2017: Rs.337,967.11</t>
  </si>
  <si>
    <t>(9)</t>
  </si>
  <si>
    <t>Total Brokerage paid for Buying/ Selling of Investment for January 2017 is Rs.409,870.45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</si>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</sst>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#,##0.00"/>
    <numFmt numFmtId="170" formatCode="0.00"/>
    <numFmt numFmtId="171" formatCode="#,##0.00%\ ;\(#,##0.00%\)"/>
    <numFmt numFmtId="172" formatCode="#,##0"/>
    <numFmt numFmtId="173" formatCode="0.0000"/>
  </numFmts>
  <fonts count="18">
    <font>
      <sz val="10"/>
      <name val="Arial"/>
      <family val="2"/>
    </font>
    <font>
      <sz val="10"/>
      <name val="Mang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5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6" fontId="1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2" xfId="0" applyFont="1" applyBorder="1" applyAlignment="1">
      <alignment horizontal="left" vertical="top" wrapText="1"/>
    </xf>
    <xf numFmtId="164" fontId="2" fillId="0" borderId="3" xfId="0" applyFont="1" applyBorder="1" applyAlignment="1">
      <alignment horizontal="left" vertical="top" wrapText="1"/>
    </xf>
    <xf numFmtId="167" fontId="2" fillId="3" borderId="2" xfId="0" applyNumberFormat="1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 vertical="top" wrapText="1"/>
    </xf>
    <xf numFmtId="164" fontId="2" fillId="3" borderId="4" xfId="0" applyFont="1" applyFill="1" applyBorder="1" applyAlignment="1">
      <alignment horizontal="center" vertical="top" wrapText="1"/>
    </xf>
    <xf numFmtId="168" fontId="2" fillId="3" borderId="2" xfId="0" applyNumberFormat="1" applyFont="1" applyFill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4" fillId="2" borderId="5" xfId="21" applyFont="1" applyFill="1" applyBorder="1" applyAlignment="1">
      <alignment horizontal="center" vertical="center" wrapText="1"/>
      <protection/>
    </xf>
    <xf numFmtId="164" fontId="3" fillId="2" borderId="2" xfId="0" applyFont="1" applyFill="1" applyBorder="1" applyAlignment="1">
      <alignment horizontal="center"/>
    </xf>
    <xf numFmtId="164" fontId="0" fillId="3" borderId="4" xfId="21" applyFont="1" applyFill="1" applyBorder="1" applyAlignment="1">
      <alignment vertical="center" wrapText="1"/>
      <protection/>
    </xf>
    <xf numFmtId="164" fontId="0" fillId="3" borderId="0" xfId="21" applyFont="1" applyFill="1" applyBorder="1" applyAlignment="1">
      <alignment vertical="center" wrapText="1"/>
      <protection/>
    </xf>
    <xf numFmtId="169" fontId="0" fillId="3" borderId="0" xfId="21" applyNumberFormat="1" applyFont="1" applyFill="1" applyBorder="1" applyAlignment="1">
      <alignment vertical="center" wrapText="1"/>
      <protection/>
    </xf>
    <xf numFmtId="164" fontId="0" fillId="3" borderId="6" xfId="21" applyFont="1" applyFill="1" applyBorder="1" applyAlignment="1">
      <alignment vertical="center" wrapText="1"/>
      <protection/>
    </xf>
    <xf numFmtId="164" fontId="5" fillId="3" borderId="3" xfId="21" applyFont="1" applyFill="1" applyBorder="1" applyAlignment="1">
      <alignment horizontal="center" vertical="center" wrapText="1"/>
      <protection/>
    </xf>
    <xf numFmtId="164" fontId="7" fillId="3" borderId="3" xfId="22" applyNumberFormat="1" applyFont="1" applyFill="1" applyBorder="1" applyAlignment="1" applyProtection="1">
      <alignment horizontal="center" vertical="center" wrapText="1"/>
      <protection/>
    </xf>
    <xf numFmtId="164" fontId="8" fillId="2" borderId="2" xfId="21" applyFont="1" applyFill="1" applyBorder="1" applyAlignment="1">
      <alignment horizontal="center" vertical="center" wrapText="1"/>
      <protection/>
    </xf>
    <xf numFmtId="164" fontId="0" fillId="3" borderId="2" xfId="21" applyFont="1" applyFill="1" applyBorder="1" applyAlignment="1">
      <alignment vertical="center" wrapText="1"/>
      <protection/>
    </xf>
    <xf numFmtId="169" fontId="0" fillId="3" borderId="2" xfId="21" applyNumberFormat="1" applyFont="1" applyFill="1" applyBorder="1" applyAlignment="1">
      <alignment vertical="center" wrapText="1"/>
      <protection/>
    </xf>
    <xf numFmtId="164" fontId="9" fillId="3" borderId="2" xfId="21" applyFont="1" applyFill="1" applyBorder="1" applyAlignment="1">
      <alignment horizontal="center" vertical="center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5" fillId="0" borderId="2" xfId="21" applyFont="1" applyFill="1" applyBorder="1" applyAlignment="1">
      <alignment horizontal="center" vertical="center" wrapText="1"/>
      <protection/>
    </xf>
    <xf numFmtId="164" fontId="5" fillId="3" borderId="2" xfId="21" applyFont="1" applyFill="1" applyBorder="1" applyAlignment="1">
      <alignment horizontal="center" vertical="center" wrapText="1"/>
      <protection/>
    </xf>
    <xf numFmtId="164" fontId="0" fillId="0" borderId="2" xfId="21" applyFont="1" applyFill="1" applyBorder="1">
      <alignment/>
      <protection/>
    </xf>
    <xf numFmtId="164" fontId="5" fillId="0" borderId="2" xfId="21" applyFont="1" applyFill="1" applyBorder="1">
      <alignment/>
      <protection/>
    </xf>
    <xf numFmtId="164" fontId="5" fillId="0" borderId="2" xfId="21" applyFont="1" applyFill="1" applyBorder="1" applyAlignment="1">
      <alignment horizontal="center"/>
      <protection/>
    </xf>
    <xf numFmtId="164" fontId="0" fillId="0" borderId="2" xfId="21" applyFont="1" applyFill="1" applyBorder="1" applyAlignment="1">
      <alignment horizontal="center"/>
      <protection/>
    </xf>
    <xf numFmtId="169" fontId="5" fillId="0" borderId="2" xfId="21" applyNumberFormat="1" applyFont="1" applyFill="1" applyBorder="1">
      <alignment/>
      <protection/>
    </xf>
    <xf numFmtId="169" fontId="0" fillId="0" borderId="2" xfId="21" applyNumberFormat="1" applyFont="1" applyFill="1" applyBorder="1">
      <alignment/>
      <protection/>
    </xf>
    <xf numFmtId="164" fontId="10" fillId="0" borderId="2" xfId="21" applyFont="1" applyFill="1" applyBorder="1" applyAlignment="1">
      <alignment horizontal="center"/>
      <protection/>
    </xf>
    <xf numFmtId="167" fontId="10" fillId="0" borderId="2" xfId="21" applyNumberFormat="1" applyFont="1" applyFill="1" applyBorder="1" applyAlignment="1" applyProtection="1">
      <alignment horizontal="left"/>
      <protection/>
    </xf>
    <xf numFmtId="167" fontId="10" fillId="0" borderId="2" xfId="0" applyNumberFormat="1" applyFont="1" applyBorder="1" applyAlignment="1">
      <alignment/>
    </xf>
    <xf numFmtId="170" fontId="10" fillId="0" borderId="2" xfId="21" applyNumberFormat="1" applyFont="1" applyFill="1" applyBorder="1" applyAlignment="1" applyProtection="1">
      <alignment horizontal="right"/>
      <protection/>
    </xf>
    <xf numFmtId="169" fontId="10" fillId="0" borderId="2" xfId="0" applyNumberFormat="1" applyFont="1" applyBorder="1" applyAlignment="1">
      <alignment/>
    </xf>
    <xf numFmtId="168" fontId="10" fillId="0" borderId="2" xfId="0" applyNumberFormat="1" applyFont="1" applyBorder="1" applyAlignment="1">
      <alignment/>
    </xf>
    <xf numFmtId="164" fontId="5" fillId="0" borderId="2" xfId="23" applyFont="1" applyBorder="1">
      <alignment/>
      <protection/>
    </xf>
    <xf numFmtId="164" fontId="10" fillId="0" borderId="2" xfId="23" applyFont="1" applyBorder="1" applyAlignment="1">
      <alignment horizontal="left"/>
      <protection/>
    </xf>
    <xf numFmtId="169" fontId="10" fillId="0" borderId="2" xfId="21" applyNumberFormat="1" applyFont="1" applyFill="1" applyBorder="1">
      <alignment/>
      <protection/>
    </xf>
    <xf numFmtId="169" fontId="11" fillId="0" borderId="2" xfId="20" applyNumberFormat="1" applyFont="1" applyFill="1" applyBorder="1" applyAlignment="1" applyProtection="1">
      <alignment horizontal="right"/>
      <protection/>
    </xf>
    <xf numFmtId="168" fontId="0" fillId="0" borderId="2" xfId="23" applyNumberFormat="1" applyFont="1" applyBorder="1">
      <alignment/>
      <protection/>
    </xf>
    <xf numFmtId="164" fontId="10" fillId="0" borderId="2" xfId="21" applyFont="1" applyFill="1" applyBorder="1" applyAlignment="1">
      <alignment horizontal="left"/>
      <protection/>
    </xf>
    <xf numFmtId="164" fontId="0" fillId="0" borderId="2" xfId="23" applyFont="1" applyBorder="1">
      <alignment/>
      <protection/>
    </xf>
    <xf numFmtId="164" fontId="2" fillId="0" borderId="2" xfId="25" applyNumberFormat="1" applyFont="1" applyFill="1" applyBorder="1" applyAlignment="1" applyProtection="1">
      <alignment horizontal="left"/>
      <protection/>
    </xf>
    <xf numFmtId="164" fontId="10" fillId="0" borderId="2" xfId="24" applyNumberFormat="1" applyFont="1" applyFill="1" applyBorder="1" applyAlignment="1" applyProtection="1">
      <alignment horizontal="left"/>
      <protection/>
    </xf>
    <xf numFmtId="164" fontId="10" fillId="0" borderId="2" xfId="21" applyFont="1" applyFill="1" applyBorder="1">
      <alignment/>
      <protection/>
    </xf>
    <xf numFmtId="169" fontId="10" fillId="0" borderId="2" xfId="0" applyNumberFormat="1" applyFont="1" applyBorder="1" applyAlignment="1">
      <alignment horizontal="right"/>
    </xf>
    <xf numFmtId="171" fontId="12" fillId="0" borderId="2" xfId="0" applyNumberFormat="1" applyFont="1" applyBorder="1" applyAlignment="1">
      <alignment horizontal="right"/>
    </xf>
    <xf numFmtId="164" fontId="2" fillId="0" borderId="2" xfId="21" applyFont="1" applyFill="1" applyBorder="1">
      <alignment/>
      <protection/>
    </xf>
    <xf numFmtId="169" fontId="2" fillId="0" borderId="2" xfId="21" applyNumberFormat="1" applyFont="1" applyFill="1" applyBorder="1">
      <alignment/>
      <protection/>
    </xf>
    <xf numFmtId="172" fontId="2" fillId="0" borderId="2" xfId="0" applyNumberFormat="1" applyFont="1" applyBorder="1" applyAlignment="1">
      <alignment/>
    </xf>
    <xf numFmtId="168" fontId="0" fillId="0" borderId="2" xfId="26" applyNumberFormat="1" applyFont="1" applyFill="1" applyBorder="1" applyAlignment="1" applyProtection="1">
      <alignment/>
      <protection/>
    </xf>
    <xf numFmtId="170" fontId="10" fillId="0" borderId="2" xfId="21" applyNumberFormat="1" applyFont="1" applyFill="1" applyBorder="1" applyAlignment="1" applyProtection="1">
      <alignment horizontal="right"/>
      <protection/>
    </xf>
    <xf numFmtId="169" fontId="10" fillId="0" borderId="2" xfId="21" applyNumberFormat="1" applyFont="1" applyFill="1" applyBorder="1" applyAlignment="1" applyProtection="1">
      <alignment horizontal="right"/>
      <protection/>
    </xf>
    <xf numFmtId="168" fontId="10" fillId="0" borderId="2" xfId="0" applyNumberFormat="1" applyFont="1" applyBorder="1" applyAlignment="1">
      <alignment horizontal="right"/>
    </xf>
    <xf numFmtId="167" fontId="10" fillId="0" borderId="2" xfId="21" applyNumberFormat="1" applyFont="1" applyFill="1" applyBorder="1" applyAlignment="1" applyProtection="1">
      <alignment horizontal="left"/>
      <protection/>
    </xf>
    <xf numFmtId="167" fontId="10" fillId="0" borderId="2" xfId="0" applyNumberFormat="1" applyFont="1" applyBorder="1" applyAlignment="1">
      <alignment/>
    </xf>
    <xf numFmtId="164" fontId="13" fillId="0" borderId="2" xfId="0" applyFont="1" applyBorder="1" applyAlignment="1">
      <alignment/>
    </xf>
    <xf numFmtId="169" fontId="13" fillId="0" borderId="2" xfId="0" applyNumberFormat="1" applyFont="1" applyBorder="1" applyAlignment="1">
      <alignment/>
    </xf>
    <xf numFmtId="169" fontId="5" fillId="0" borderId="2" xfId="21" applyNumberFormat="1" applyFont="1" applyFill="1" applyBorder="1" applyAlignment="1">
      <alignment horizontal="right"/>
      <protection/>
    </xf>
    <xf numFmtId="168" fontId="5" fillId="0" borderId="2" xfId="21" applyNumberFormat="1" applyFont="1" applyFill="1" applyBorder="1">
      <alignment/>
      <protection/>
    </xf>
    <xf numFmtId="169" fontId="3" fillId="0" borderId="2" xfId="21" applyNumberFormat="1" applyFont="1" applyFill="1" applyBorder="1">
      <alignment/>
      <protection/>
    </xf>
    <xf numFmtId="168" fontId="3" fillId="0" borderId="2" xfId="26" applyNumberFormat="1" applyFont="1" applyFill="1" applyBorder="1" applyAlignment="1" applyProtection="1">
      <alignment/>
      <protection/>
    </xf>
    <xf numFmtId="164" fontId="5" fillId="0" borderId="2" xfId="27" applyNumberFormat="1" applyFont="1" applyFill="1" applyBorder="1" applyAlignment="1" applyProtection="1">
      <alignment horizontal="left" vertical="top" wrapText="1"/>
      <protection/>
    </xf>
    <xf numFmtId="165" fontId="3" fillId="0" borderId="2" xfId="20" applyFont="1" applyFill="1" applyBorder="1" applyAlignment="1" applyProtection="1">
      <alignment horizontal="right"/>
      <protection/>
    </xf>
    <xf numFmtId="169" fontId="3" fillId="0" borderId="2" xfId="20" applyNumberFormat="1" applyFont="1" applyFill="1" applyBorder="1" applyAlignment="1" applyProtection="1">
      <alignment horizontal="right"/>
      <protection/>
    </xf>
    <xf numFmtId="169" fontId="2" fillId="0" borderId="2" xfId="20" applyNumberFormat="1" applyFont="1" applyFill="1" applyBorder="1" applyAlignment="1" applyProtection="1">
      <alignment horizontal="right"/>
      <protection/>
    </xf>
    <xf numFmtId="165" fontId="2" fillId="0" borderId="2" xfId="20" applyFont="1" applyFill="1" applyBorder="1" applyAlignment="1" applyProtection="1">
      <alignment horizontal="right"/>
      <protection/>
    </xf>
    <xf numFmtId="165" fontId="2" fillId="0" borderId="2" xfId="20" applyFont="1" applyFill="1" applyBorder="1" applyAlignment="1" applyProtection="1">
      <alignment horizontal="right"/>
      <protection/>
    </xf>
    <xf numFmtId="168" fontId="10" fillId="0" borderId="2" xfId="21" applyNumberFormat="1" applyFont="1" applyFill="1" applyBorder="1" applyAlignment="1" applyProtection="1">
      <alignment horizontal="right"/>
      <protection/>
    </xf>
    <xf numFmtId="164" fontId="5" fillId="0" borderId="2" xfId="0" applyFont="1" applyBorder="1" applyAlignment="1">
      <alignment horizontal="left"/>
    </xf>
    <xf numFmtId="172" fontId="3" fillId="0" borderId="2" xfId="0" applyNumberFormat="1" applyFont="1" applyBorder="1" applyAlignment="1">
      <alignment/>
    </xf>
    <xf numFmtId="168" fontId="11" fillId="0" borderId="2" xfId="20" applyNumberFormat="1" applyFont="1" applyFill="1" applyBorder="1" applyAlignment="1" applyProtection="1">
      <alignment horizontal="right"/>
      <protection/>
    </xf>
    <xf numFmtId="164" fontId="2" fillId="0" borderId="2" xfId="0" applyFont="1" applyBorder="1" applyAlignment="1">
      <alignment horizontal="left"/>
    </xf>
    <xf numFmtId="169" fontId="10" fillId="0" borderId="2" xfId="20" applyNumberFormat="1" applyFont="1" applyFill="1" applyBorder="1" applyAlignment="1" applyProtection="1">
      <alignment horizontal="right"/>
      <protection/>
    </xf>
    <xf numFmtId="168" fontId="10" fillId="0" borderId="2" xfId="20" applyNumberFormat="1" applyFont="1" applyFill="1" applyBorder="1" applyAlignment="1" applyProtection="1">
      <alignment horizontal="right"/>
      <protection/>
    </xf>
    <xf numFmtId="169" fontId="5" fillId="0" borderId="2" xfId="20" applyNumberFormat="1" applyFont="1" applyFill="1" applyBorder="1" applyAlignment="1" applyProtection="1">
      <alignment horizontal="right"/>
      <protection/>
    </xf>
    <xf numFmtId="168" fontId="5" fillId="0" borderId="2" xfId="20" applyNumberFormat="1" applyFont="1" applyFill="1" applyBorder="1" applyAlignment="1" applyProtection="1">
      <alignment horizontal="right"/>
      <protection/>
    </xf>
    <xf numFmtId="169" fontId="0" fillId="0" borderId="2" xfId="20" applyNumberFormat="1" applyFont="1" applyFill="1" applyBorder="1" applyAlignment="1" applyProtection="1">
      <alignment horizontal="right"/>
      <protection/>
    </xf>
    <xf numFmtId="168" fontId="0" fillId="0" borderId="2" xfId="20" applyNumberFormat="1" applyFont="1" applyFill="1" applyBorder="1" applyAlignment="1" applyProtection="1">
      <alignment horizontal="right"/>
      <protection/>
    </xf>
    <xf numFmtId="169" fontId="5" fillId="0" borderId="2" xfId="0" applyNumberFormat="1" applyFont="1" applyBorder="1" applyAlignment="1">
      <alignment/>
    </xf>
    <xf numFmtId="168" fontId="5" fillId="0" borderId="2" xfId="0" applyNumberFormat="1" applyFont="1" applyBorder="1" applyAlignment="1">
      <alignment/>
    </xf>
    <xf numFmtId="164" fontId="0" fillId="3" borderId="1" xfId="21" applyFont="1" applyFill="1" applyBorder="1">
      <alignment/>
      <protection/>
    </xf>
    <xf numFmtId="164" fontId="0" fillId="3" borderId="7" xfId="21" applyFont="1" applyFill="1" applyBorder="1">
      <alignment/>
      <protection/>
    </xf>
    <xf numFmtId="169" fontId="0" fillId="3" borderId="7" xfId="21" applyNumberFormat="1" applyFont="1" applyFill="1" applyBorder="1">
      <alignment/>
      <protection/>
    </xf>
    <xf numFmtId="169" fontId="5" fillId="3" borderId="7" xfId="21" applyNumberFormat="1" applyFont="1" applyFill="1" applyBorder="1" applyAlignment="1">
      <alignment horizontal="left"/>
      <protection/>
    </xf>
    <xf numFmtId="168" fontId="0" fillId="3" borderId="8" xfId="21" applyNumberFormat="1" applyFont="1" applyFill="1" applyBorder="1">
      <alignment/>
      <protection/>
    </xf>
    <xf numFmtId="164" fontId="5" fillId="3" borderId="4" xfId="21" applyFont="1" applyFill="1" applyBorder="1">
      <alignment/>
      <protection/>
    </xf>
    <xf numFmtId="164" fontId="0" fillId="3" borderId="0" xfId="21" applyFont="1" applyFill="1" applyBorder="1">
      <alignment/>
      <protection/>
    </xf>
    <xf numFmtId="170" fontId="0" fillId="3" borderId="0" xfId="21" applyNumberFormat="1" applyFont="1" applyFill="1" applyBorder="1">
      <alignment/>
      <protection/>
    </xf>
    <xf numFmtId="164" fontId="0" fillId="3" borderId="6" xfId="21" applyFont="1" applyFill="1" applyBorder="1">
      <alignment/>
      <protection/>
    </xf>
    <xf numFmtId="164" fontId="10" fillId="3" borderId="4" xfId="21" applyFont="1" applyFill="1" applyBorder="1" applyAlignment="1">
      <alignment horizontal="center"/>
      <protection/>
    </xf>
    <xf numFmtId="164" fontId="10" fillId="3" borderId="0" xfId="21" applyFont="1" applyFill="1" applyBorder="1">
      <alignment/>
      <protection/>
    </xf>
    <xf numFmtId="164" fontId="10" fillId="3" borderId="6" xfId="21" applyFont="1" applyFill="1" applyBorder="1">
      <alignment/>
      <protection/>
    </xf>
    <xf numFmtId="164" fontId="11" fillId="3" borderId="2" xfId="21" applyFont="1" applyFill="1" applyBorder="1">
      <alignment/>
      <protection/>
    </xf>
    <xf numFmtId="164" fontId="11" fillId="3" borderId="2" xfId="21" applyFont="1" applyFill="1" applyBorder="1" applyAlignment="1">
      <alignment horizontal="right"/>
      <protection/>
    </xf>
    <xf numFmtId="164" fontId="11" fillId="3" borderId="6" xfId="21" applyFont="1" applyFill="1" applyBorder="1" applyAlignment="1">
      <alignment wrapText="1"/>
      <protection/>
    </xf>
    <xf numFmtId="164" fontId="10" fillId="3" borderId="2" xfId="21" applyFont="1" applyFill="1" applyBorder="1">
      <alignment/>
      <protection/>
    </xf>
    <xf numFmtId="173" fontId="10" fillId="0" borderId="2" xfId="21" applyNumberFormat="1" applyFont="1" applyFill="1" applyBorder="1">
      <alignment/>
      <protection/>
    </xf>
    <xf numFmtId="173" fontId="10" fillId="3" borderId="2" xfId="21" applyNumberFormat="1" applyFont="1" applyFill="1" applyBorder="1">
      <alignment/>
      <protection/>
    </xf>
    <xf numFmtId="164" fontId="0" fillId="0" borderId="4" xfId="0" applyBorder="1" applyAlignment="1">
      <alignment/>
    </xf>
    <xf numFmtId="164" fontId="10" fillId="0" borderId="0" xfId="27" applyNumberFormat="1" applyFont="1" applyFill="1" applyBorder="1" applyAlignment="1" applyProtection="1">
      <alignment horizontal="left" vertical="top"/>
      <protection/>
    </xf>
    <xf numFmtId="164" fontId="10" fillId="0" borderId="0" xfId="21" applyFont="1" applyFill="1" applyBorder="1">
      <alignment/>
      <protection/>
    </xf>
    <xf numFmtId="168" fontId="10" fillId="0" borderId="0" xfId="21" applyNumberFormat="1" applyFont="1" applyFill="1" applyBorder="1" applyAlignment="1">
      <alignment horizontal="left"/>
      <protection/>
    </xf>
    <xf numFmtId="164" fontId="10" fillId="3" borderId="4" xfId="21" applyFont="1" applyFill="1" applyBorder="1" applyAlignment="1">
      <alignment horizontal="right"/>
      <protection/>
    </xf>
    <xf numFmtId="164" fontId="14" fillId="3" borderId="9" xfId="21" applyFont="1" applyFill="1" applyBorder="1" applyAlignment="1">
      <alignment horizontal="right" vertical="center"/>
      <protection/>
    </xf>
    <xf numFmtId="164" fontId="10" fillId="0" borderId="10" xfId="21" applyFont="1" applyBorder="1" applyAlignment="1">
      <alignment vertical="center"/>
      <protection/>
    </xf>
    <xf numFmtId="164" fontId="10" fillId="3" borderId="10" xfId="21" applyFont="1" applyFill="1" applyBorder="1">
      <alignment/>
      <protection/>
    </xf>
    <xf numFmtId="164" fontId="10" fillId="3" borderId="11" xfId="21" applyFont="1" applyFill="1" applyBorder="1">
      <alignment/>
      <protection/>
    </xf>
    <xf numFmtId="164" fontId="15" fillId="3" borderId="0" xfId="21" applyFont="1" applyFill="1" applyBorder="1" applyAlignment="1">
      <alignment horizontal="center" vertical="center" wrapText="1"/>
      <protection/>
    </xf>
    <xf numFmtId="164" fontId="5" fillId="3" borderId="0" xfId="21" applyFont="1" applyFill="1" applyBorder="1" applyAlignment="1">
      <alignment horizontal="center" vertical="center" wrapText="1"/>
      <protection/>
    </xf>
    <xf numFmtId="164" fontId="7" fillId="3" borderId="0" xfId="22" applyNumberFormat="1" applyFont="1" applyFill="1" applyBorder="1" applyAlignment="1" applyProtection="1">
      <alignment horizontal="center" vertical="center" wrapText="1"/>
      <protection/>
    </xf>
    <xf numFmtId="164" fontId="16" fillId="3" borderId="0" xfId="21" applyFont="1" applyFill="1" applyBorder="1" applyAlignment="1">
      <alignment horizontal="center" vertical="center" wrapText="1"/>
      <protection/>
    </xf>
    <xf numFmtId="164" fontId="2" fillId="3" borderId="0" xfId="0" applyFont="1" applyFill="1" applyAlignment="1">
      <alignment/>
    </xf>
    <xf numFmtId="164" fontId="17" fillId="0" borderId="0" xfId="0" applyFont="1" applyAlignment="1">
      <alignment wrapText="1"/>
    </xf>
    <xf numFmtId="168" fontId="17" fillId="0" borderId="0" xfId="0" applyNumberFormat="1" applyFont="1" applyAlignment="1">
      <alignment wrapText="1"/>
    </xf>
    <xf numFmtId="164" fontId="0" fillId="0" borderId="0" xfId="0" applyFont="1" applyAlignment="1">
      <alignment wrapText="1"/>
    </xf>
    <xf numFmtId="168" fontId="0" fillId="0" borderId="0" xfId="0" applyNumberFormat="1" applyFont="1" applyAlignment="1">
      <alignment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5" xfId="20"/>
    <cellStyle name="Normal 2" xfId="21"/>
    <cellStyle name="Normal 3" xfId="22"/>
    <cellStyle name="Normal 4" xfId="23"/>
    <cellStyle name="Normal 6" xfId="24"/>
    <cellStyle name="Normal 7" xfId="25"/>
    <cellStyle name="Percent 2" xfId="26"/>
    <cellStyle name="Excel Built-in Norm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="110" zoomScaleNormal="110" workbookViewId="0" topLeftCell="A10">
      <selection activeCell="D113" sqref="D113"/>
    </sheetView>
  </sheetViews>
  <sheetFormatPr defaultColWidth="12.57421875" defaultRowHeight="12.75"/>
  <cols>
    <col min="1" max="1" width="14.57421875" style="1" customWidth="1"/>
    <col min="2" max="2" width="48.8515625" style="1" customWidth="1"/>
    <col min="3" max="3" width="15.00390625" style="1" customWidth="1"/>
    <col min="4" max="4" width="18.8515625" style="1" customWidth="1"/>
    <col min="5" max="6" width="11.57421875" style="1" customWidth="1"/>
    <col min="7" max="7" width="7.85156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5" t="s">
        <v>2</v>
      </c>
      <c r="C2" s="3"/>
    </row>
    <row r="3" spans="1:3" ht="18" customHeight="1">
      <c r="A3" s="4" t="s">
        <v>3</v>
      </c>
      <c r="B3" s="5" t="s">
        <v>4</v>
      </c>
      <c r="C3" s="3"/>
    </row>
    <row r="4" spans="1:3" ht="64.5" customHeight="1">
      <c r="A4" s="6" t="s">
        <v>5</v>
      </c>
      <c r="B4" s="7" t="s">
        <v>6</v>
      </c>
      <c r="C4" s="3"/>
    </row>
    <row r="5" spans="1:3" ht="12.75">
      <c r="A5" s="6" t="s">
        <v>7</v>
      </c>
      <c r="B5" s="8" t="s">
        <v>8</v>
      </c>
      <c r="C5" s="3"/>
    </row>
    <row r="6" spans="1:4" ht="12.75">
      <c r="A6" s="9" t="s">
        <v>9</v>
      </c>
      <c r="B6" s="9" t="s">
        <v>10</v>
      </c>
      <c r="C6" s="9" t="s">
        <v>11</v>
      </c>
      <c r="D6" s="9" t="s">
        <v>12</v>
      </c>
    </row>
    <row r="7" spans="1:4" ht="12.75">
      <c r="A7" s="10" t="s">
        <v>13</v>
      </c>
      <c r="B7" s="11">
        <v>0.19030000000000002</v>
      </c>
      <c r="C7" s="11">
        <v>0.18420000000000003</v>
      </c>
      <c r="D7" s="11">
        <v>0.1266</v>
      </c>
    </row>
    <row r="8" spans="1:4" ht="12.75">
      <c r="A8" s="10" t="s">
        <v>14</v>
      </c>
      <c r="B8" s="11">
        <v>0.038599999999999995</v>
      </c>
      <c r="C8" s="11">
        <v>0.0328</v>
      </c>
      <c r="D8" s="11">
        <v>0.0384</v>
      </c>
    </row>
    <row r="9" spans="1:4" ht="12.75">
      <c r="A9" s="10" t="s">
        <v>15</v>
      </c>
      <c r="B9" s="12">
        <v>0.0665</v>
      </c>
      <c r="C9" s="12">
        <v>0.060700000000000004</v>
      </c>
      <c r="D9" s="12">
        <v>0.015300000000000001</v>
      </c>
    </row>
    <row r="10" spans="1:4" ht="12.75">
      <c r="A10" s="10" t="s">
        <v>16</v>
      </c>
      <c r="B10" s="11">
        <v>0.18280000000000002</v>
      </c>
      <c r="C10" s="11">
        <v>0.17670000000000002</v>
      </c>
      <c r="D10" s="11">
        <v>0.1242</v>
      </c>
    </row>
    <row r="11" spans="1:4" ht="12.75">
      <c r="A11" s="10" t="s">
        <v>17</v>
      </c>
      <c r="B11" s="13">
        <v>19.0001</v>
      </c>
      <c r="C11" s="13">
        <v>18.6466</v>
      </c>
      <c r="D11" s="13" t="s">
        <v>18</v>
      </c>
    </row>
    <row r="12" spans="1:4" ht="12.75">
      <c r="A12" s="10" t="s">
        <v>19</v>
      </c>
      <c r="B12" s="13" t="s">
        <v>20</v>
      </c>
      <c r="C12" s="13" t="s">
        <v>20</v>
      </c>
      <c r="D12" s="13" t="s">
        <v>18</v>
      </c>
    </row>
    <row r="13" spans="1:3" ht="12.75">
      <c r="A13" s="14" t="s">
        <v>21</v>
      </c>
      <c r="B13" s="14"/>
      <c r="C13" s="3"/>
    </row>
    <row r="14" spans="1:3" ht="12.75">
      <c r="A14" s="4" t="s">
        <v>10</v>
      </c>
      <c r="B14" s="11">
        <v>0.0207</v>
      </c>
      <c r="C14" s="3"/>
    </row>
    <row r="15" spans="1:3" ht="12.75">
      <c r="A15" s="4" t="s">
        <v>11</v>
      </c>
      <c r="B15" s="11">
        <v>0.025700000000000004</v>
      </c>
      <c r="C15" s="3"/>
    </row>
    <row r="16" spans="1:3" ht="12.75">
      <c r="A16" s="6" t="s">
        <v>22</v>
      </c>
      <c r="B16" s="11">
        <v>0.021400000000000002</v>
      </c>
      <c r="C16" s="3"/>
    </row>
    <row r="17" spans="1:8" ht="12.75" customHeight="1">
      <c r="A17" s="15" t="s">
        <v>23</v>
      </c>
      <c r="B17" s="15"/>
      <c r="C17" s="15"/>
      <c r="D17" s="15"/>
      <c r="E17" s="15"/>
      <c r="F17" s="15"/>
      <c r="G17" s="15"/>
      <c r="H17" s="16"/>
    </row>
    <row r="18" spans="1:7" ht="12.75">
      <c r="A18" s="17"/>
      <c r="B18" s="18"/>
      <c r="C18" s="18"/>
      <c r="D18" s="18"/>
      <c r="E18" s="19"/>
      <c r="F18" s="18"/>
      <c r="G18" s="20"/>
    </row>
    <row r="19" spans="1:8" ht="12.75" customHeight="1">
      <c r="A19" s="21" t="s">
        <v>24</v>
      </c>
      <c r="B19" s="21"/>
      <c r="C19" s="21"/>
      <c r="D19" s="21"/>
      <c r="E19" s="21"/>
      <c r="F19" s="21"/>
      <c r="G19" s="21"/>
      <c r="H19" s="16"/>
    </row>
    <row r="20" spans="1:7" ht="12.75" customHeight="1">
      <c r="A20" s="21" t="s">
        <v>25</v>
      </c>
      <c r="B20" s="21"/>
      <c r="C20" s="21"/>
      <c r="D20" s="21"/>
      <c r="E20" s="21"/>
      <c r="F20" s="21"/>
      <c r="G20" s="21"/>
    </row>
    <row r="21" spans="1:7" ht="12.75" customHeight="1">
      <c r="A21" s="22" t="s">
        <v>26</v>
      </c>
      <c r="B21" s="22"/>
      <c r="C21" s="22"/>
      <c r="D21" s="22"/>
      <c r="E21" s="22"/>
      <c r="F21" s="22"/>
      <c r="G21" s="22"/>
    </row>
    <row r="22" spans="1:7" ht="12.75">
      <c r="A22" s="17"/>
      <c r="B22" s="18"/>
      <c r="C22" s="18"/>
      <c r="D22" s="18"/>
      <c r="E22" s="19"/>
      <c r="F22" s="18"/>
      <c r="G22" s="20"/>
    </row>
    <row r="23" spans="1:7" ht="12.75" customHeight="1">
      <c r="A23" s="23" t="s">
        <v>27</v>
      </c>
      <c r="B23" s="23"/>
      <c r="C23" s="23"/>
      <c r="D23" s="23"/>
      <c r="E23" s="23"/>
      <c r="F23" s="23"/>
      <c r="G23" s="23"/>
    </row>
    <row r="24" spans="1:7" ht="12.75">
      <c r="A24" s="24"/>
      <c r="B24" s="24"/>
      <c r="C24" s="24"/>
      <c r="D24" s="24"/>
      <c r="E24" s="25"/>
      <c r="F24" s="24"/>
      <c r="G24" s="24"/>
    </row>
    <row r="25" spans="1:7" ht="12.75">
      <c r="A25" s="26" t="s">
        <v>28</v>
      </c>
      <c r="B25" s="26"/>
      <c r="C25" s="26"/>
      <c r="D25" s="26"/>
      <c r="E25" s="26"/>
      <c r="F25" s="26"/>
      <c r="G25" s="26"/>
    </row>
    <row r="26" spans="1:7" ht="12.75">
      <c r="A26" s="27" t="s">
        <v>29</v>
      </c>
      <c r="B26" s="27" t="s">
        <v>30</v>
      </c>
      <c r="C26" s="27" t="s">
        <v>31</v>
      </c>
      <c r="D26" s="27" t="s">
        <v>32</v>
      </c>
      <c r="E26" s="28" t="s">
        <v>33</v>
      </c>
      <c r="F26" s="29" t="s">
        <v>34</v>
      </c>
      <c r="G26" s="28" t="s">
        <v>35</v>
      </c>
    </row>
    <row r="27" spans="1:7" ht="12.75">
      <c r="A27" s="30"/>
      <c r="B27" s="31"/>
      <c r="C27" s="30"/>
      <c r="D27" s="31"/>
      <c r="E27" s="32"/>
      <c r="F27" s="30"/>
      <c r="G27" s="30"/>
    </row>
    <row r="28" spans="1:7" ht="12.75">
      <c r="A28" s="30"/>
      <c r="B28" s="31" t="s">
        <v>36</v>
      </c>
      <c r="C28" s="30"/>
      <c r="D28" s="31"/>
      <c r="E28" s="32"/>
      <c r="F28" s="30"/>
      <c r="G28" s="30"/>
    </row>
    <row r="29" spans="1:7" ht="12.75">
      <c r="A29" s="33" t="s">
        <v>37</v>
      </c>
      <c r="B29" s="31" t="s">
        <v>38</v>
      </c>
      <c r="C29" s="30"/>
      <c r="D29" s="34"/>
      <c r="E29" s="34"/>
      <c r="F29" s="35"/>
      <c r="G29" s="30"/>
    </row>
    <row r="30" spans="1:7" ht="12.75">
      <c r="A30" s="30"/>
      <c r="B30" s="31" t="s">
        <v>39</v>
      </c>
      <c r="C30" s="30"/>
      <c r="D30" s="35"/>
      <c r="E30" s="35"/>
      <c r="F30" s="35"/>
      <c r="G30" s="35"/>
    </row>
    <row r="31" spans="1:7" ht="12.75">
      <c r="A31" s="36">
        <v>1</v>
      </c>
      <c r="B31" s="37" t="s">
        <v>40</v>
      </c>
      <c r="C31" s="38" t="s">
        <v>41</v>
      </c>
      <c r="D31" s="38" t="s">
        <v>42</v>
      </c>
      <c r="E31" s="39">
        <v>240482</v>
      </c>
      <c r="F31" s="40">
        <v>4808.317349</v>
      </c>
      <c r="G31" s="41">
        <v>0.0750394505</v>
      </c>
    </row>
    <row r="32" spans="1:7" ht="12.75">
      <c r="A32" s="36">
        <v>2</v>
      </c>
      <c r="B32" s="37" t="s">
        <v>43</v>
      </c>
      <c r="C32" s="38" t="s">
        <v>44</v>
      </c>
      <c r="D32" s="38" t="s">
        <v>45</v>
      </c>
      <c r="E32" s="39">
        <v>369070</v>
      </c>
      <c r="F32" s="40">
        <v>4748.639155</v>
      </c>
      <c r="G32" s="41">
        <v>0.0741081021</v>
      </c>
    </row>
    <row r="33" spans="1:7" ht="12.75">
      <c r="A33" s="36">
        <v>3</v>
      </c>
      <c r="B33" s="37" t="s">
        <v>46</v>
      </c>
      <c r="C33" s="38" t="s">
        <v>47</v>
      </c>
      <c r="D33" s="38" t="s">
        <v>42</v>
      </c>
      <c r="E33" s="39">
        <v>85671</v>
      </c>
      <c r="F33" s="40">
        <v>3523.134204</v>
      </c>
      <c r="G33" s="41">
        <v>0.0549826552</v>
      </c>
    </row>
    <row r="34" spans="1:7" ht="12.75">
      <c r="A34" s="36">
        <v>4</v>
      </c>
      <c r="B34" s="37" t="s">
        <v>48</v>
      </c>
      <c r="C34" s="38" t="s">
        <v>49</v>
      </c>
      <c r="D34" s="38" t="s">
        <v>50</v>
      </c>
      <c r="E34" s="39">
        <v>353400</v>
      </c>
      <c r="F34" s="40">
        <v>3320.193</v>
      </c>
      <c r="G34" s="41">
        <v>0.051815518899999996</v>
      </c>
    </row>
    <row r="35" spans="1:7" ht="12.75">
      <c r="A35" s="36">
        <v>5</v>
      </c>
      <c r="B35" s="37" t="s">
        <v>51</v>
      </c>
      <c r="C35" s="38" t="s">
        <v>52</v>
      </c>
      <c r="D35" s="38" t="s">
        <v>53</v>
      </c>
      <c r="E35" s="39">
        <v>542373</v>
      </c>
      <c r="F35" s="40">
        <v>3224.6786715</v>
      </c>
      <c r="G35" s="41">
        <v>0.0503249054</v>
      </c>
    </row>
    <row r="36" spans="1:7" ht="12.75">
      <c r="A36" s="36">
        <v>6</v>
      </c>
      <c r="B36" s="37" t="s">
        <v>54</v>
      </c>
      <c r="C36" s="38" t="s">
        <v>55</v>
      </c>
      <c r="D36" s="38" t="s">
        <v>56</v>
      </c>
      <c r="E36" s="39">
        <v>371729</v>
      </c>
      <c r="F36" s="40">
        <v>3223.6338880000003</v>
      </c>
      <c r="G36" s="41">
        <v>0.050308600300000006</v>
      </c>
    </row>
    <row r="37" spans="1:7" ht="12.75">
      <c r="A37" s="36">
        <v>7</v>
      </c>
      <c r="B37" s="37" t="s">
        <v>57</v>
      </c>
      <c r="C37" s="38" t="s">
        <v>58</v>
      </c>
      <c r="D37" s="38" t="s">
        <v>59</v>
      </c>
      <c r="E37" s="39">
        <v>229215</v>
      </c>
      <c r="F37" s="40">
        <v>2571.33387</v>
      </c>
      <c r="G37" s="41">
        <v>0.0401286909</v>
      </c>
    </row>
    <row r="38" spans="1:7" ht="12.75">
      <c r="A38" s="36">
        <v>8</v>
      </c>
      <c r="B38" s="37" t="s">
        <v>60</v>
      </c>
      <c r="C38" s="38" t="s">
        <v>61</v>
      </c>
      <c r="D38" s="38" t="s">
        <v>62</v>
      </c>
      <c r="E38" s="39">
        <v>574281</v>
      </c>
      <c r="F38" s="40">
        <v>2404.5145469999998</v>
      </c>
      <c r="G38" s="41">
        <v>0.0375252791</v>
      </c>
    </row>
    <row r="39" spans="1:7" ht="12.75">
      <c r="A39" s="36">
        <v>9</v>
      </c>
      <c r="B39" s="37" t="s">
        <v>63</v>
      </c>
      <c r="C39" s="38" t="s">
        <v>64</v>
      </c>
      <c r="D39" s="38" t="s">
        <v>45</v>
      </c>
      <c r="E39" s="39">
        <v>505179</v>
      </c>
      <c r="F39" s="40">
        <v>2354.13414</v>
      </c>
      <c r="G39" s="41">
        <v>0.0367390335</v>
      </c>
    </row>
    <row r="40" spans="1:7" ht="12.75">
      <c r="A40" s="36">
        <v>10</v>
      </c>
      <c r="B40" s="37" t="s">
        <v>65</v>
      </c>
      <c r="C40" s="38" t="s">
        <v>66</v>
      </c>
      <c r="D40" s="38" t="s">
        <v>53</v>
      </c>
      <c r="E40" s="39">
        <v>363500</v>
      </c>
      <c r="F40" s="40">
        <v>2032.87375</v>
      </c>
      <c r="G40" s="41">
        <v>0.0317253871</v>
      </c>
    </row>
    <row r="41" spans="1:7" ht="12.75">
      <c r="A41" s="36">
        <v>11</v>
      </c>
      <c r="B41" s="37" t="s">
        <v>67</v>
      </c>
      <c r="C41" s="38" t="s">
        <v>68</v>
      </c>
      <c r="D41" s="38" t="s">
        <v>45</v>
      </c>
      <c r="E41" s="39">
        <v>754970</v>
      </c>
      <c r="F41" s="40">
        <v>2030.491815</v>
      </c>
      <c r="G41" s="41">
        <v>0.0316882142</v>
      </c>
    </row>
    <row r="42" spans="1:7" ht="12.75">
      <c r="A42" s="36">
        <v>12</v>
      </c>
      <c r="B42" s="37" t="s">
        <v>69</v>
      </c>
      <c r="C42" s="38" t="s">
        <v>70</v>
      </c>
      <c r="D42" s="38" t="s">
        <v>59</v>
      </c>
      <c r="E42" s="39">
        <v>107222</v>
      </c>
      <c r="F42" s="40">
        <v>1783.691581</v>
      </c>
      <c r="G42" s="41">
        <v>0.0278366061</v>
      </c>
    </row>
    <row r="43" spans="1:7" ht="12.75">
      <c r="A43" s="36">
        <v>13</v>
      </c>
      <c r="B43" s="37" t="s">
        <v>71</v>
      </c>
      <c r="C43" s="38" t="s">
        <v>72</v>
      </c>
      <c r="D43" s="38" t="s">
        <v>50</v>
      </c>
      <c r="E43" s="39">
        <v>298660</v>
      </c>
      <c r="F43" s="40">
        <v>1704.75128</v>
      </c>
      <c r="G43" s="41">
        <v>0.0266046498</v>
      </c>
    </row>
    <row r="44" spans="1:7" ht="12.75">
      <c r="A44" s="36">
        <v>14</v>
      </c>
      <c r="B44" s="37" t="s">
        <v>73</v>
      </c>
      <c r="C44" s="38" t="s">
        <v>74</v>
      </c>
      <c r="D44" s="38" t="s">
        <v>75</v>
      </c>
      <c r="E44" s="39">
        <v>236663</v>
      </c>
      <c r="F44" s="40">
        <v>1265.673724</v>
      </c>
      <c r="G44" s="41">
        <v>0.019752327899999998</v>
      </c>
    </row>
    <row r="45" spans="1:7" ht="12.75">
      <c r="A45" s="36">
        <v>15</v>
      </c>
      <c r="B45" s="37" t="s">
        <v>76</v>
      </c>
      <c r="C45" s="38" t="s">
        <v>77</v>
      </c>
      <c r="D45" s="38" t="s">
        <v>75</v>
      </c>
      <c r="E45" s="39">
        <v>40000</v>
      </c>
      <c r="F45" s="40">
        <v>1207.52</v>
      </c>
      <c r="G45" s="41">
        <v>0.0188447706</v>
      </c>
    </row>
    <row r="46" spans="1:7" ht="12.75">
      <c r="A46" s="36">
        <v>16</v>
      </c>
      <c r="B46" s="37" t="s">
        <v>78</v>
      </c>
      <c r="C46" s="38" t="s">
        <v>79</v>
      </c>
      <c r="D46" s="38" t="s">
        <v>42</v>
      </c>
      <c r="E46" s="39">
        <v>5792811</v>
      </c>
      <c r="F46" s="40">
        <v>892.0928940000001</v>
      </c>
      <c r="G46" s="41">
        <v>0.0139221594</v>
      </c>
    </row>
    <row r="47" spans="1:7" ht="12.75">
      <c r="A47" s="36">
        <v>17</v>
      </c>
      <c r="B47" s="37" t="s">
        <v>80</v>
      </c>
      <c r="C47" s="38" t="s">
        <v>81</v>
      </c>
      <c r="D47" s="38" t="s">
        <v>75</v>
      </c>
      <c r="E47" s="39">
        <v>33600</v>
      </c>
      <c r="F47" s="40">
        <v>598.1136</v>
      </c>
      <c r="G47" s="41">
        <v>0.0093342666</v>
      </c>
    </row>
    <row r="48" spans="1:7" ht="12.75">
      <c r="A48" s="36">
        <v>18</v>
      </c>
      <c r="B48" s="37" t="s">
        <v>82</v>
      </c>
      <c r="C48" s="38" t="s">
        <v>83</v>
      </c>
      <c r="D48" s="38" t="s">
        <v>84</v>
      </c>
      <c r="E48" s="39">
        <v>178078</v>
      </c>
      <c r="F48" s="40">
        <v>232.658907</v>
      </c>
      <c r="G48" s="41">
        <v>0.003630916</v>
      </c>
    </row>
    <row r="49" spans="1:7" ht="12.75">
      <c r="A49" s="36" t="s">
        <v>85</v>
      </c>
      <c r="B49" s="42" t="s">
        <v>86</v>
      </c>
      <c r="C49" s="43"/>
      <c r="D49" s="44"/>
      <c r="E49" s="45"/>
      <c r="F49" s="45"/>
      <c r="G49" s="46"/>
    </row>
    <row r="50" spans="1:7" ht="12.75">
      <c r="A50" s="36"/>
      <c r="B50" s="42"/>
      <c r="C50" s="43"/>
      <c r="D50" s="44"/>
      <c r="E50" s="45"/>
      <c r="F50" s="45"/>
      <c r="G50" s="46"/>
    </row>
    <row r="51" spans="1:7" ht="12.75">
      <c r="A51" s="33"/>
      <c r="B51" s="31" t="s">
        <v>87</v>
      </c>
      <c r="C51" s="47"/>
      <c r="D51" s="44"/>
      <c r="E51" s="44"/>
      <c r="F51" s="44"/>
      <c r="G51" s="48"/>
    </row>
    <row r="52" spans="1:7" ht="12.75">
      <c r="A52" s="36">
        <v>19</v>
      </c>
      <c r="B52" s="49" t="s">
        <v>88</v>
      </c>
      <c r="C52" s="38" t="s">
        <v>89</v>
      </c>
      <c r="D52" s="38" t="s">
        <v>53</v>
      </c>
      <c r="E52" s="39">
        <v>15093</v>
      </c>
      <c r="F52" s="40">
        <v>8216.759297999999</v>
      </c>
      <c r="G52" s="41">
        <v>0.1282321981</v>
      </c>
    </row>
    <row r="53" spans="1:7" ht="12.75">
      <c r="A53" s="36">
        <v>20</v>
      </c>
      <c r="B53" s="37" t="s">
        <v>90</v>
      </c>
      <c r="C53" s="38" t="s">
        <v>91</v>
      </c>
      <c r="D53" s="38" t="s">
        <v>92</v>
      </c>
      <c r="E53" s="39">
        <v>39675</v>
      </c>
      <c r="F53" s="40">
        <v>3150.5872782</v>
      </c>
      <c r="G53" s="41">
        <v>0.049168621999999995</v>
      </c>
    </row>
    <row r="54" spans="1:7" ht="12.75">
      <c r="A54" s="36">
        <v>21</v>
      </c>
      <c r="B54" s="37" t="s">
        <v>93</v>
      </c>
      <c r="C54" s="38" t="s">
        <v>94</v>
      </c>
      <c r="D54" s="38" t="s">
        <v>53</v>
      </c>
      <c r="E54" s="39">
        <v>20920</v>
      </c>
      <c r="F54" s="40">
        <v>2495.5020186</v>
      </c>
      <c r="G54" s="41">
        <v>0.0389452456</v>
      </c>
    </row>
    <row r="55" spans="1:7" ht="12.75">
      <c r="A55" s="36">
        <v>22</v>
      </c>
      <c r="B55" s="37" t="s">
        <v>95</v>
      </c>
      <c r="C55" s="38" t="s">
        <v>96</v>
      </c>
      <c r="D55" s="38" t="s">
        <v>97</v>
      </c>
      <c r="E55" s="39">
        <v>17755</v>
      </c>
      <c r="F55" s="40">
        <v>2113.3778819</v>
      </c>
      <c r="G55" s="41">
        <v>0.0329817488</v>
      </c>
    </row>
    <row r="56" spans="1:7" ht="12.75">
      <c r="A56" s="36">
        <v>23</v>
      </c>
      <c r="B56" s="37" t="s">
        <v>98</v>
      </c>
      <c r="C56" s="38" t="s">
        <v>99</v>
      </c>
      <c r="D56" s="38" t="s">
        <v>100</v>
      </c>
      <c r="E56" s="39">
        <v>40690</v>
      </c>
      <c r="F56" s="40">
        <v>2011.934482</v>
      </c>
      <c r="G56" s="41">
        <v>0.0313986052</v>
      </c>
    </row>
    <row r="57" spans="1:7" ht="12.75">
      <c r="A57" s="36">
        <v>24</v>
      </c>
      <c r="B57" s="37" t="s">
        <v>101</v>
      </c>
      <c r="C57" s="38" t="s">
        <v>102</v>
      </c>
      <c r="D57" s="38" t="s">
        <v>53</v>
      </c>
      <c r="E57" s="39">
        <v>12550</v>
      </c>
      <c r="F57" s="40">
        <v>1035.7663729</v>
      </c>
      <c r="G57" s="41">
        <v>0.0161643531</v>
      </c>
    </row>
    <row r="58" spans="1:7" ht="12.75">
      <c r="A58" s="36">
        <v>25</v>
      </c>
      <c r="B58" s="37" t="s">
        <v>103</v>
      </c>
      <c r="C58" s="38" t="s">
        <v>104</v>
      </c>
      <c r="D58" s="38" t="s">
        <v>105</v>
      </c>
      <c r="E58" s="39">
        <v>8316</v>
      </c>
      <c r="F58" s="40">
        <v>589.6123673</v>
      </c>
      <c r="G58" s="41">
        <v>0.0092015948</v>
      </c>
    </row>
    <row r="59" spans="1:7" ht="12.75">
      <c r="A59" s="36">
        <v>26</v>
      </c>
      <c r="B59" s="37" t="s">
        <v>106</v>
      </c>
      <c r="C59" s="38" t="s">
        <v>107</v>
      </c>
      <c r="D59" s="38" t="s">
        <v>45</v>
      </c>
      <c r="E59" s="39">
        <v>56717</v>
      </c>
      <c r="F59" s="40">
        <v>368.10827240000003</v>
      </c>
      <c r="G59" s="41">
        <v>0.0057447628</v>
      </c>
    </row>
    <row r="60" spans="1:7" ht="12.75">
      <c r="A60" s="36">
        <v>27</v>
      </c>
      <c r="B60" s="50" t="s">
        <v>108</v>
      </c>
      <c r="C60" s="51"/>
      <c r="D60" s="44"/>
      <c r="E60" s="52">
        <v>-25100000</v>
      </c>
      <c r="F60" s="52">
        <v>-17084.32</v>
      </c>
      <c r="G60" s="53">
        <v>-0.2666</v>
      </c>
    </row>
    <row r="61" spans="1:7" ht="12.75">
      <c r="A61" s="33"/>
      <c r="B61" s="31"/>
      <c r="C61" s="54"/>
      <c r="D61" s="55"/>
      <c r="E61" s="56"/>
      <c r="F61" s="34"/>
      <c r="G61" s="57"/>
    </row>
    <row r="62" spans="1:7" ht="12.75">
      <c r="A62" s="33" t="s">
        <v>109</v>
      </c>
      <c r="B62" s="31" t="s">
        <v>110</v>
      </c>
      <c r="C62" s="31"/>
      <c r="D62" s="35"/>
      <c r="E62" s="58" t="s">
        <v>111</v>
      </c>
      <c r="F62" s="59" t="s">
        <v>111</v>
      </c>
      <c r="G62" s="60" t="s">
        <v>111</v>
      </c>
    </row>
    <row r="63" spans="1:7" ht="12.75">
      <c r="A63" s="33" t="s">
        <v>85</v>
      </c>
      <c r="B63" s="61" t="s">
        <v>85</v>
      </c>
      <c r="C63" s="62" t="s">
        <v>85</v>
      </c>
      <c r="D63" s="62" t="s">
        <v>85</v>
      </c>
      <c r="E63" s="63"/>
      <c r="F63" s="64"/>
      <c r="G63" s="63"/>
    </row>
    <row r="64" spans="1:7" ht="12.75">
      <c r="A64" s="30"/>
      <c r="B64" s="31"/>
      <c r="C64" s="31"/>
      <c r="D64" s="65" t="s">
        <v>112</v>
      </c>
      <c r="E64" s="34" t="s">
        <v>85</v>
      </c>
      <c r="F64" s="34">
        <f>SUM(F31:F63)-F60</f>
        <v>61908.094346799975</v>
      </c>
      <c r="G64" s="66">
        <f>SUM(G31:G63)-G60</f>
        <v>0.9661486640000003</v>
      </c>
    </row>
    <row r="65" spans="1:7" ht="12.75">
      <c r="A65" s="30"/>
      <c r="B65" s="30"/>
      <c r="C65" s="30"/>
      <c r="D65" s="35"/>
      <c r="E65" s="67"/>
      <c r="F65" s="67"/>
      <c r="G65" s="68"/>
    </row>
    <row r="66" spans="1:7" ht="12.75">
      <c r="A66" s="30"/>
      <c r="B66" s="69" t="s">
        <v>113</v>
      </c>
      <c r="C66" s="30"/>
      <c r="D66" s="35"/>
      <c r="E66" s="67"/>
      <c r="F66" s="67"/>
      <c r="G66" s="68"/>
    </row>
    <row r="67" spans="1:7" ht="12.75">
      <c r="A67" s="30"/>
      <c r="B67" s="31" t="s">
        <v>114</v>
      </c>
      <c r="C67" s="31"/>
      <c r="D67" s="34"/>
      <c r="E67" s="70"/>
      <c r="F67" s="71"/>
      <c r="G67" s="70"/>
    </row>
    <row r="68" spans="1:7" ht="12.75">
      <c r="A68" s="30"/>
      <c r="B68" s="54" t="s">
        <v>115</v>
      </c>
      <c r="C68" s="30"/>
      <c r="D68" s="35"/>
      <c r="E68" s="70"/>
      <c r="F68" s="72" t="s">
        <v>111</v>
      </c>
      <c r="G68" s="73" t="s">
        <v>111</v>
      </c>
    </row>
    <row r="69" spans="1:7" ht="12.75">
      <c r="A69" s="30"/>
      <c r="B69" s="54" t="s">
        <v>116</v>
      </c>
      <c r="C69" s="30"/>
      <c r="D69" s="35"/>
      <c r="E69" s="70"/>
      <c r="F69" s="72" t="s">
        <v>111</v>
      </c>
      <c r="G69" s="73" t="s">
        <v>111</v>
      </c>
    </row>
    <row r="70" spans="1:7" ht="12.75">
      <c r="A70" s="30"/>
      <c r="B70" s="54" t="s">
        <v>117</v>
      </c>
      <c r="C70" s="30"/>
      <c r="D70" s="35"/>
      <c r="E70" s="70"/>
      <c r="F70" s="72" t="s">
        <v>111</v>
      </c>
      <c r="G70" s="73" t="s">
        <v>111</v>
      </c>
    </row>
    <row r="71" spans="1:7" ht="12.75">
      <c r="A71" s="30"/>
      <c r="B71" s="54" t="s">
        <v>118</v>
      </c>
      <c r="C71" s="30"/>
      <c r="D71" s="35"/>
      <c r="E71" s="74"/>
      <c r="F71" s="39">
        <v>2240</v>
      </c>
      <c r="G71" s="75">
        <v>0.035</v>
      </c>
    </row>
    <row r="72" spans="1:7" ht="12.75">
      <c r="A72" s="31"/>
      <c r="B72" s="76" t="s">
        <v>119</v>
      </c>
      <c r="C72" s="31" t="s">
        <v>85</v>
      </c>
      <c r="D72" s="34" t="s">
        <v>85</v>
      </c>
      <c r="E72" s="77"/>
      <c r="F72" s="45"/>
      <c r="G72" s="78"/>
    </row>
    <row r="73" spans="1:7" ht="12.75">
      <c r="A73" s="30"/>
      <c r="B73" s="79" t="s">
        <v>120</v>
      </c>
      <c r="C73" s="30"/>
      <c r="D73" s="35"/>
      <c r="E73" s="56"/>
      <c r="F73" s="80">
        <v>905</v>
      </c>
      <c r="G73" s="60">
        <v>0.014100000000000001</v>
      </c>
    </row>
    <row r="74" spans="1:7" ht="12.75">
      <c r="A74" s="30"/>
      <c r="B74" s="79"/>
      <c r="C74" s="30"/>
      <c r="D74" s="35"/>
      <c r="E74" s="56"/>
      <c r="F74" s="80"/>
      <c r="G74" s="81"/>
    </row>
    <row r="75" spans="1:7" ht="12.75">
      <c r="A75" s="30"/>
      <c r="B75" s="54" t="s">
        <v>121</v>
      </c>
      <c r="C75" s="30"/>
      <c r="D75" s="35"/>
      <c r="E75" s="56"/>
      <c r="F75" s="80">
        <v>477.76</v>
      </c>
      <c r="G75" s="81">
        <v>0.0075</v>
      </c>
    </row>
    <row r="76" spans="1:7" ht="12.75">
      <c r="A76" s="30"/>
      <c r="B76" s="79"/>
      <c r="C76" s="30"/>
      <c r="D76" s="65" t="s">
        <v>112</v>
      </c>
      <c r="E76" s="56"/>
      <c r="F76" s="82">
        <f>SUM(F68:F75)</f>
        <v>3622.76</v>
      </c>
      <c r="G76" s="83">
        <f>SUM(G68:G75)</f>
        <v>0.056600000000000004</v>
      </c>
    </row>
    <row r="77" spans="1:7" ht="12.75">
      <c r="A77" s="30"/>
      <c r="B77" s="79"/>
      <c r="C77" s="30"/>
      <c r="D77" s="35"/>
      <c r="E77" s="56"/>
      <c r="F77" s="84"/>
      <c r="G77" s="85"/>
    </row>
    <row r="78" spans="1:7" ht="12.75">
      <c r="A78" s="30"/>
      <c r="B78" s="76" t="s">
        <v>122</v>
      </c>
      <c r="C78" s="30"/>
      <c r="D78" s="35"/>
      <c r="E78" s="56"/>
      <c r="F78" s="86">
        <f>16108.41-F75+F60</f>
        <v>-1453.67</v>
      </c>
      <c r="G78" s="87">
        <v>-0.0227</v>
      </c>
    </row>
    <row r="79" spans="1:7" ht="12.75">
      <c r="A79" s="30"/>
      <c r="B79" s="79"/>
      <c r="C79" s="30"/>
      <c r="D79" s="35"/>
      <c r="E79" s="56"/>
      <c r="F79" s="84"/>
      <c r="G79" s="85"/>
    </row>
    <row r="80" spans="1:7" ht="12.75">
      <c r="A80" s="31"/>
      <c r="B80" s="31" t="s">
        <v>123</v>
      </c>
      <c r="C80" s="31"/>
      <c r="D80" s="34"/>
      <c r="E80" s="34"/>
      <c r="F80" s="34">
        <f>F78+F76+F64</f>
        <v>64077.18434679997</v>
      </c>
      <c r="G80" s="66">
        <f>G78+G76+G64</f>
        <v>1.0000486640000004</v>
      </c>
    </row>
    <row r="81" spans="1:7" ht="12.75">
      <c r="A81" s="88"/>
      <c r="B81" s="89"/>
      <c r="C81" s="89"/>
      <c r="D81" s="90"/>
      <c r="E81" s="90"/>
      <c r="F81" s="91"/>
      <c r="G81" s="92" t="s">
        <v>85</v>
      </c>
    </row>
    <row r="82" spans="1:7" ht="12.75">
      <c r="A82" s="93" t="s">
        <v>124</v>
      </c>
      <c r="B82" s="94"/>
      <c r="C82" s="94"/>
      <c r="D82" s="94"/>
      <c r="E82" s="95"/>
      <c r="F82" s="94"/>
      <c r="G82" s="96" t="s">
        <v>85</v>
      </c>
    </row>
    <row r="83" spans="1:7" ht="12.75">
      <c r="A83" s="97" t="s">
        <v>125</v>
      </c>
      <c r="B83" s="98" t="s">
        <v>126</v>
      </c>
      <c r="C83" s="94"/>
      <c r="D83" s="94"/>
      <c r="E83" s="95"/>
      <c r="F83" s="94"/>
      <c r="G83" s="96" t="s">
        <v>85</v>
      </c>
    </row>
    <row r="84" spans="1:7" ht="12.75">
      <c r="A84" s="97" t="s">
        <v>127</v>
      </c>
      <c r="B84" s="98" t="s">
        <v>128</v>
      </c>
      <c r="C84" s="94"/>
      <c r="D84" s="94"/>
      <c r="E84" s="95"/>
      <c r="F84" s="94"/>
      <c r="G84" s="96" t="s">
        <v>85</v>
      </c>
    </row>
    <row r="85" spans="1:7" ht="12.75">
      <c r="A85" s="97" t="s">
        <v>129</v>
      </c>
      <c r="B85" s="98" t="s">
        <v>130</v>
      </c>
      <c r="C85" s="98"/>
      <c r="D85" s="98"/>
      <c r="E85" s="98"/>
      <c r="F85" s="98"/>
      <c r="G85" s="99" t="s">
        <v>85</v>
      </c>
    </row>
    <row r="86" spans="1:7" ht="12.75">
      <c r="A86" s="97"/>
      <c r="B86" s="100" t="s">
        <v>131</v>
      </c>
      <c r="C86" s="101" t="s">
        <v>132</v>
      </c>
      <c r="D86" s="101" t="s">
        <v>133</v>
      </c>
      <c r="E86" s="98"/>
      <c r="F86" s="98"/>
      <c r="G86" s="102" t="s">
        <v>85</v>
      </c>
    </row>
    <row r="87" spans="1:7" ht="19.5" customHeight="1">
      <c r="A87" s="97"/>
      <c r="B87" s="103" t="s">
        <v>10</v>
      </c>
      <c r="C87" s="104">
        <v>18.4589</v>
      </c>
      <c r="D87" s="105">
        <v>19.0001</v>
      </c>
      <c r="E87" s="98"/>
      <c r="F87" s="98"/>
      <c r="G87" s="99" t="s">
        <v>85</v>
      </c>
    </row>
    <row r="88" spans="1:7" ht="12.75">
      <c r="A88" s="97"/>
      <c r="B88" s="103" t="s">
        <v>11</v>
      </c>
      <c r="C88" s="104">
        <v>18.1245</v>
      </c>
      <c r="D88" s="105">
        <v>18.6466</v>
      </c>
      <c r="E88" s="98"/>
      <c r="F88" s="98"/>
      <c r="G88" s="99"/>
    </row>
    <row r="89" spans="1:7" ht="12.75">
      <c r="A89" s="106"/>
      <c r="B89" s="98" t="s">
        <v>134</v>
      </c>
      <c r="C89" s="98"/>
      <c r="D89" s="98"/>
      <c r="E89" s="98"/>
      <c r="F89" s="98"/>
      <c r="G89" s="99"/>
    </row>
    <row r="90" spans="1:7" ht="12.75">
      <c r="A90" s="97" t="s">
        <v>135</v>
      </c>
      <c r="B90" s="107" t="s">
        <v>136</v>
      </c>
      <c r="C90" s="98"/>
      <c r="D90" s="98"/>
      <c r="E90" s="98"/>
      <c r="F90" s="98"/>
      <c r="G90" s="99"/>
    </row>
    <row r="91" spans="1:7" ht="12.75">
      <c r="A91" s="97" t="s">
        <v>137</v>
      </c>
      <c r="B91" s="107" t="s">
        <v>138</v>
      </c>
      <c r="C91" s="98"/>
      <c r="D91" s="98"/>
      <c r="E91" s="98"/>
      <c r="F91" s="98"/>
      <c r="G91" s="99"/>
    </row>
    <row r="92" spans="1:7" ht="12.75">
      <c r="A92" s="97" t="s">
        <v>139</v>
      </c>
      <c r="B92" s="98" t="s">
        <v>140</v>
      </c>
      <c r="C92" s="98"/>
      <c r="D92" s="98"/>
      <c r="E92" s="98"/>
      <c r="F92" s="98"/>
      <c r="G92" s="99"/>
    </row>
    <row r="93" spans="1:7" ht="12.75">
      <c r="A93" s="106"/>
      <c r="B93" s="98" t="s">
        <v>141</v>
      </c>
      <c r="C93" s="98"/>
      <c r="D93" s="98"/>
      <c r="E93" s="98"/>
      <c r="F93" s="98"/>
      <c r="G93" s="99"/>
    </row>
    <row r="94" spans="1:7" ht="12.75">
      <c r="A94" s="97" t="s">
        <v>142</v>
      </c>
      <c r="B94" s="98" t="s">
        <v>143</v>
      </c>
      <c r="C94" s="98"/>
      <c r="D94" s="98"/>
      <c r="E94" s="98"/>
      <c r="F94" s="98"/>
      <c r="G94" s="99"/>
    </row>
    <row r="95" spans="1:7" ht="12.75">
      <c r="A95" s="97" t="s">
        <v>144</v>
      </c>
      <c r="B95" s="98" t="s">
        <v>145</v>
      </c>
      <c r="C95" s="98"/>
      <c r="D95" s="98"/>
      <c r="E95" s="98"/>
      <c r="F95" s="98"/>
      <c r="G95" s="99"/>
    </row>
    <row r="96" spans="1:7" ht="12.75">
      <c r="A96" s="97" t="s">
        <v>146</v>
      </c>
      <c r="B96" s="98" t="s">
        <v>147</v>
      </c>
      <c r="C96" s="98"/>
      <c r="D96" s="98"/>
      <c r="E96" s="98"/>
      <c r="F96" s="98"/>
      <c r="G96" s="99"/>
    </row>
    <row r="97" spans="1:7" ht="12.75">
      <c r="A97" s="97" t="s">
        <v>148</v>
      </c>
      <c r="B97" s="108" t="s">
        <v>149</v>
      </c>
      <c r="C97" s="109">
        <v>0.8981999999999999</v>
      </c>
      <c r="D97" s="98"/>
      <c r="E97" s="98"/>
      <c r="F97" s="98"/>
      <c r="G97" s="99"/>
    </row>
    <row r="98" spans="1:7" ht="12.75">
      <c r="A98" s="97" t="s">
        <v>150</v>
      </c>
      <c r="B98" s="108" t="s">
        <v>151</v>
      </c>
      <c r="C98" s="109">
        <v>0.136</v>
      </c>
      <c r="D98" s="98"/>
      <c r="E98" s="98"/>
      <c r="F98" s="98"/>
      <c r="G98" s="99"/>
    </row>
    <row r="99" spans="1:7" ht="12.75">
      <c r="A99" s="97" t="s">
        <v>152</v>
      </c>
      <c r="B99" s="98" t="s">
        <v>153</v>
      </c>
      <c r="C99" s="98"/>
      <c r="D99" s="98"/>
      <c r="E99" s="98"/>
      <c r="F99" s="98"/>
      <c r="G99" s="99"/>
    </row>
    <row r="100" spans="1:7" ht="12.75">
      <c r="A100" s="110"/>
      <c r="B100" s="98"/>
      <c r="C100" s="98"/>
      <c r="D100" s="98"/>
      <c r="E100" s="98"/>
      <c r="F100" s="98"/>
      <c r="G100" s="99"/>
    </row>
    <row r="101" spans="1:7" ht="12.75">
      <c r="A101" s="110" t="s">
        <v>154</v>
      </c>
      <c r="B101" s="98" t="s">
        <v>155</v>
      </c>
      <c r="C101" s="98"/>
      <c r="D101" s="98"/>
      <c r="E101" s="98"/>
      <c r="F101" s="98"/>
      <c r="G101" s="99"/>
    </row>
    <row r="102" spans="1:7" ht="12.75">
      <c r="A102" s="110" t="s">
        <v>156</v>
      </c>
      <c r="B102" s="98" t="s">
        <v>157</v>
      </c>
      <c r="C102" s="98"/>
      <c r="D102" s="98"/>
      <c r="E102" s="98"/>
      <c r="F102" s="98"/>
      <c r="G102" s="99"/>
    </row>
    <row r="103" spans="1:7" ht="12.75">
      <c r="A103" s="111" t="s">
        <v>158</v>
      </c>
      <c r="B103" s="112" t="s">
        <v>159</v>
      </c>
      <c r="C103" s="113"/>
      <c r="D103" s="113"/>
      <c r="E103" s="113"/>
      <c r="F103" s="113"/>
      <c r="G103" s="114"/>
    </row>
    <row r="104" spans="1:7" ht="12.75" customHeight="1">
      <c r="A104" s="115"/>
      <c r="B104" s="115"/>
      <c r="C104" s="115"/>
      <c r="D104" s="115"/>
      <c r="E104" s="115"/>
      <c r="F104" s="115"/>
      <c r="G104" s="115"/>
    </row>
    <row r="105" spans="1:7" ht="12.75">
      <c r="A105" s="18"/>
      <c r="B105" s="18"/>
      <c r="C105" s="18"/>
      <c r="D105" s="18"/>
      <c r="E105" s="19"/>
      <c r="F105" s="18"/>
      <c r="G105" s="18"/>
    </row>
    <row r="106" spans="1:7" ht="12.75" customHeight="1">
      <c r="A106" s="116"/>
      <c r="B106" s="116"/>
      <c r="C106" s="116"/>
      <c r="D106" s="116"/>
      <c r="E106" s="116"/>
      <c r="F106" s="116"/>
      <c r="G106" s="116"/>
    </row>
    <row r="107" spans="1:7" ht="12.75" customHeight="1">
      <c r="A107" s="116"/>
      <c r="B107" s="116"/>
      <c r="C107" s="116"/>
      <c r="D107" s="116"/>
      <c r="E107" s="116"/>
      <c r="F107" s="116"/>
      <c r="G107" s="116"/>
    </row>
    <row r="108" spans="1:7" ht="12.75" customHeight="1">
      <c r="A108" s="117"/>
      <c r="B108" s="117"/>
      <c r="C108" s="117"/>
      <c r="D108" s="117"/>
      <c r="E108" s="117"/>
      <c r="F108" s="117"/>
      <c r="G108" s="117"/>
    </row>
    <row r="109" spans="1:7" ht="12.75">
      <c r="A109" s="18"/>
      <c r="B109" s="18"/>
      <c r="C109" s="18"/>
      <c r="D109" s="18"/>
      <c r="E109" s="19"/>
      <c r="F109" s="18"/>
      <c r="G109" s="18"/>
    </row>
    <row r="110" spans="1:7" ht="12.75" customHeight="1">
      <c r="A110" s="118"/>
      <c r="B110" s="118"/>
      <c r="C110" s="118"/>
      <c r="D110" s="118"/>
      <c r="E110" s="118"/>
      <c r="F110" s="118"/>
      <c r="G110" s="118"/>
    </row>
    <row r="111" spans="1:7" ht="12.75">
      <c r="A111" s="119"/>
      <c r="B111" s="119"/>
      <c r="C111" s="119"/>
      <c r="D111" s="119"/>
      <c r="E111" s="119"/>
      <c r="F111" s="119"/>
      <c r="G111" s="119"/>
    </row>
    <row r="112" spans="1:7" ht="12.75">
      <c r="A112" s="119"/>
      <c r="B112" s="119"/>
      <c r="C112" s="119"/>
      <c r="D112" s="119"/>
      <c r="E112" s="119"/>
      <c r="F112" s="119"/>
      <c r="G112" s="119"/>
    </row>
  </sheetData>
  <sheetProtection selectLockedCells="1" selectUnlockedCells="1"/>
  <mergeCells count="13">
    <mergeCell ref="A1:B1"/>
    <mergeCell ref="A13:B13"/>
    <mergeCell ref="A17:G17"/>
    <mergeCell ref="A19:G19"/>
    <mergeCell ref="A20:G20"/>
    <mergeCell ref="A21:G21"/>
    <mergeCell ref="A23:G23"/>
    <mergeCell ref="A25:G25"/>
    <mergeCell ref="A104:G104"/>
    <mergeCell ref="A106:G106"/>
    <mergeCell ref="A107:G107"/>
    <mergeCell ref="A108:G108"/>
    <mergeCell ref="A110:G1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="110" zoomScaleNormal="110" workbookViewId="0" topLeftCell="A1">
      <selection activeCell="C10" sqref="C10"/>
    </sheetView>
  </sheetViews>
  <sheetFormatPr defaultColWidth="11.421875" defaultRowHeight="12.75"/>
  <cols>
    <col min="1" max="2" width="32.140625" style="0" customWidth="1"/>
    <col min="3" max="16384" width="11.57421875" style="0" customWidth="1"/>
  </cols>
  <sheetData>
    <row r="1" spans="1:3" ht="12.75">
      <c r="A1" s="120"/>
      <c r="B1" s="120"/>
      <c r="C1" s="121"/>
    </row>
    <row r="2" spans="1:3" ht="12.75">
      <c r="A2" s="120"/>
      <c r="B2" s="120"/>
      <c r="C2" s="121"/>
    </row>
    <row r="3" spans="1:3" ht="12.75">
      <c r="A3" s="120"/>
      <c r="B3" s="120"/>
      <c r="C3" s="121"/>
    </row>
    <row r="4" spans="1:3" ht="12.75">
      <c r="A4" s="120"/>
      <c r="B4" s="120"/>
      <c r="C4" s="121"/>
    </row>
    <row r="5" spans="1:3" ht="12.75">
      <c r="A5" s="120"/>
      <c r="B5" s="120"/>
      <c r="C5" s="121"/>
    </row>
    <row r="6" spans="1:3" ht="12.75">
      <c r="A6" s="120"/>
      <c r="B6" s="120"/>
      <c r="C6" s="121"/>
    </row>
    <row r="7" spans="1:3" ht="12.75">
      <c r="A7" s="120"/>
      <c r="B7" s="120"/>
      <c r="C7" s="121"/>
    </row>
    <row r="8" spans="1:3" ht="12.75">
      <c r="A8" s="120"/>
      <c r="B8" s="120"/>
      <c r="C8" s="121"/>
    </row>
    <row r="9" spans="1:3" ht="12.75">
      <c r="A9" s="120"/>
      <c r="B9" s="120"/>
      <c r="C9" s="121"/>
    </row>
    <row r="10" spans="1:3" ht="12.75">
      <c r="A10" s="120"/>
      <c r="B10" s="120"/>
      <c r="C10" s="121"/>
    </row>
    <row r="11" spans="1:3" ht="12.75">
      <c r="A11" s="120"/>
      <c r="B11" s="120"/>
      <c r="C11" s="121"/>
    </row>
    <row r="12" spans="1:3" ht="12.75">
      <c r="A12" s="120"/>
      <c r="B12" s="120"/>
      <c r="C12" s="121"/>
    </row>
    <row r="13" spans="1:3" ht="12.75">
      <c r="A13" s="120"/>
      <c r="B13" s="120"/>
      <c r="C13" s="121"/>
    </row>
    <row r="14" spans="1:3" ht="12.75">
      <c r="A14" s="120"/>
      <c r="B14" s="120"/>
      <c r="C14" s="121"/>
    </row>
    <row r="15" spans="1:3" ht="12.75">
      <c r="A15" s="120"/>
      <c r="B15" s="120"/>
      <c r="C15" s="121"/>
    </row>
    <row r="16" spans="1:2" ht="12.75">
      <c r="A16" s="122"/>
      <c r="B16" s="123"/>
    </row>
    <row r="17" spans="1:2" ht="12.75">
      <c r="A17" s="122"/>
      <c r="B17" s="123"/>
    </row>
    <row r="18" spans="1:2" ht="12.75">
      <c r="A18" s="122"/>
      <c r="B18" s="123"/>
    </row>
    <row r="19" spans="1:2" ht="12.75">
      <c r="A19" s="122"/>
      <c r="B19" s="123"/>
    </row>
    <row r="20" spans="1:2" ht="12.75">
      <c r="A20" s="122"/>
      <c r="B20" s="123"/>
    </row>
    <row r="21" spans="1:2" ht="12.75">
      <c r="A21" s="122"/>
      <c r="B21" s="123"/>
    </row>
    <row r="22" spans="1:2" ht="12.75">
      <c r="A22" s="122"/>
      <c r="B22" s="123"/>
    </row>
    <row r="23" spans="1:2" ht="12.75">
      <c r="A23" s="122"/>
      <c r="B23" s="123"/>
    </row>
    <row r="24" spans="1:2" ht="12.75">
      <c r="A24" s="122"/>
      <c r="B24" s="123"/>
    </row>
    <row r="25" spans="1:2" ht="12.75">
      <c r="A25" s="122"/>
      <c r="B25" s="123"/>
    </row>
    <row r="26" spans="1:2" ht="12.75">
      <c r="A26" s="122"/>
      <c r="B26" s="123"/>
    </row>
    <row r="27" spans="1:2" ht="12.75">
      <c r="A27" s="122"/>
      <c r="B27" s="123"/>
    </row>
    <row r="28" spans="1:2" ht="12.75">
      <c r="A28" s="122"/>
      <c r="B28" s="1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swapnil walimbe</dc:creator>
  <cp:keywords/>
  <dc:description/>
  <cp:lastModifiedBy/>
  <dcterms:created xsi:type="dcterms:W3CDTF">2016-06-29T13:34:37Z</dcterms:created>
  <dcterms:modified xsi:type="dcterms:W3CDTF">2017-02-10T04:43:51Z</dcterms:modified>
  <cp:category/>
  <cp:version/>
  <cp:contentType/>
  <cp:contentStatus/>
  <cp:revision>44</cp:revision>
</cp:coreProperties>
</file>