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<sst xmlns="http://schemas.openxmlformats.org/spreadsheetml/2006/main" count="154" uniqueCount="110">
  <si>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</si>
  <si>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</si>
  <si>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</si>
  <si>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</si>
  <si>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</si>
  <si>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</si>
  <si>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</si>
  <si>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</si>
  <si>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</si>
  <si>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</si>
  <si>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</si>
  <si>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</si>
  <si>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</si>
  <si>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</si>
  <si>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</si>
  <si>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</si>
  <si>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</si>
  <si>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</si>
  <si>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</si>
  <si>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</si>
  <si>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</si>
  <si>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</si>
  <si>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</si>
  <si>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</si>
  <si>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</si>
  <si>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</si>
  <si>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</si>
  <si>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</si>
  <si>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</si>
  <si>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</si>
  <si>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</si>
  <si>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</si>
  <si>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</si>
  <si>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</si>
  <si>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</si>
  <si>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</si>
  <si>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</si>
  <si>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</si>
  <si>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</si>
  <si>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</si>
  <si>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</si>
  <si>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</si>
  <si>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</si>
  <si>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</si>
  <si>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</si>
  <si>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</si>
  <si>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</si>
  <si>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</si>
  <si>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</si>
  <si>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</si>
  <si>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</si>
  <si>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</si>
  <si>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</si>
  <si>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</si>
  <si>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</si>
  <si>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</si>
  <si>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</si>
  <si>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</si>
  <si>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</si>
  <si>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</si>
  <si>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</si>
  <si>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</si>
  <si>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</si>
  <si>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</si>
  <si>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</si>
  <si>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</si>
  <si>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</si>
  <si>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</si>
  <si>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</si>
  <si>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</si>
  <si>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</si>
  <si>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</si>
  <si>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</si>
  <si>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</si>
  <si>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</si>
  <si>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</si>
  <si>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</si>
  <si>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</si>
  <si>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</si>
  <si>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</si>
  <si>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</si>
  <si>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</si>
  <si>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</si>
  <si>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</si>
  <si>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</si>
  <si>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</si>
  <si>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</si>
  <si>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</si>
  <si>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</si>
  <si>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</si>
  <si>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</si>
  <si>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</si>
  <si>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</si>
  <si>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</si>
  <si>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</si>
  <si>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</si>
  <si>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</si>
  <si>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</si>
  <si>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</si>
  <si>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</si>
  <si>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</si>
  <si>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</si>
  <si>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</si>
  <si>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</si>
  <si>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</si>
  <si>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</si>
  <si>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</si>
  <si>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</si>
  <si>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Table showing State wise /Union Territory wise contribution to AUM of category of schemes as on 30/06/2016</t>
  </si>
  <si>
    <t>PPFAS Mutual Fund: Net Assets Under Management (AUM) as on 31/01/2017 (All figures in Rs. Crore)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</si>
</sst>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/>
      <protection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1" xfId="55" applyNumberFormat="1" applyFont="1" applyFill="1" applyBorder="1" applyAlignment="1">
      <alignment horizontal="center" vertical="center" wrapText="1"/>
      <protection/>
    </xf>
    <xf numFmtId="2" fontId="3" fillId="0" borderId="20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85" zoomScaleNormal="85"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K59" sqref="BK59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7" t="s">
        <v>0</v>
      </c>
      <c r="B1" s="78" t="s">
        <v>1</v>
      </c>
      <c r="C1" s="79" t="s">
        <v>109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7"/>
      <c r="B2" s="78"/>
      <c r="C2" s="80" t="s">
        <v>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 t="s">
        <v>3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 t="s">
        <v>4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7"/>
      <c r="B3" s="78"/>
      <c r="C3" s="76" t="s">
        <v>6</v>
      </c>
      <c r="D3" s="76"/>
      <c r="E3" s="76"/>
      <c r="F3" s="76"/>
      <c r="G3" s="76"/>
      <c r="H3" s="76"/>
      <c r="I3" s="76"/>
      <c r="J3" s="76"/>
      <c r="K3" s="76"/>
      <c r="L3" s="76"/>
      <c r="M3" s="76" t="s">
        <v>7</v>
      </c>
      <c r="N3" s="76"/>
      <c r="O3" s="76"/>
      <c r="P3" s="76"/>
      <c r="Q3" s="76"/>
      <c r="R3" s="76"/>
      <c r="S3" s="76"/>
      <c r="T3" s="76"/>
      <c r="U3" s="76"/>
      <c r="V3" s="76"/>
      <c r="W3" s="76" t="s">
        <v>6</v>
      </c>
      <c r="X3" s="76"/>
      <c r="Y3" s="76"/>
      <c r="Z3" s="76"/>
      <c r="AA3" s="76"/>
      <c r="AB3" s="76"/>
      <c r="AC3" s="76"/>
      <c r="AD3" s="76"/>
      <c r="AE3" s="76"/>
      <c r="AF3" s="76"/>
      <c r="AG3" s="76" t="s">
        <v>7</v>
      </c>
      <c r="AH3" s="76"/>
      <c r="AI3" s="76"/>
      <c r="AJ3" s="76"/>
      <c r="AK3" s="76"/>
      <c r="AL3" s="76"/>
      <c r="AM3" s="76"/>
      <c r="AN3" s="76"/>
      <c r="AO3" s="76"/>
      <c r="AP3" s="76"/>
      <c r="AQ3" s="76" t="s">
        <v>6</v>
      </c>
      <c r="AR3" s="76"/>
      <c r="AS3" s="76"/>
      <c r="AT3" s="76"/>
      <c r="AU3" s="76"/>
      <c r="AV3" s="76"/>
      <c r="AW3" s="76"/>
      <c r="AX3" s="76"/>
      <c r="AY3" s="76"/>
      <c r="AZ3" s="76"/>
      <c r="BA3" s="76" t="s">
        <v>7</v>
      </c>
      <c r="BB3" s="76"/>
      <c r="BC3" s="76"/>
      <c r="BD3" s="76"/>
      <c r="BE3" s="76"/>
      <c r="BF3" s="76"/>
      <c r="BG3" s="76"/>
      <c r="BH3" s="76"/>
      <c r="BI3" s="76"/>
      <c r="BJ3" s="76"/>
      <c r="BK3" s="81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7"/>
      <c r="B4" s="78"/>
      <c r="C4" s="75" t="s">
        <v>8</v>
      </c>
      <c r="D4" s="75"/>
      <c r="E4" s="75"/>
      <c r="F4" s="75"/>
      <c r="G4" s="75"/>
      <c r="H4" s="75" t="s">
        <v>9</v>
      </c>
      <c r="I4" s="75"/>
      <c r="J4" s="75"/>
      <c r="K4" s="75"/>
      <c r="L4" s="75"/>
      <c r="M4" s="75" t="s">
        <v>8</v>
      </c>
      <c r="N4" s="75"/>
      <c r="O4" s="75"/>
      <c r="P4" s="75"/>
      <c r="Q4" s="75"/>
      <c r="R4" s="75" t="s">
        <v>9</v>
      </c>
      <c r="S4" s="75"/>
      <c r="T4" s="75"/>
      <c r="U4" s="75"/>
      <c r="V4" s="75"/>
      <c r="W4" s="75" t="s">
        <v>8</v>
      </c>
      <c r="X4" s="75"/>
      <c r="Y4" s="75"/>
      <c r="Z4" s="75"/>
      <c r="AA4" s="75"/>
      <c r="AB4" s="75" t="s">
        <v>9</v>
      </c>
      <c r="AC4" s="75"/>
      <c r="AD4" s="75"/>
      <c r="AE4" s="75"/>
      <c r="AF4" s="75"/>
      <c r="AG4" s="75" t="s">
        <v>8</v>
      </c>
      <c r="AH4" s="75"/>
      <c r="AI4" s="75"/>
      <c r="AJ4" s="75"/>
      <c r="AK4" s="75"/>
      <c r="AL4" s="75" t="s">
        <v>9</v>
      </c>
      <c r="AM4" s="75"/>
      <c r="AN4" s="75"/>
      <c r="AO4" s="75"/>
      <c r="AP4" s="75"/>
      <c r="AQ4" s="75" t="s">
        <v>8</v>
      </c>
      <c r="AR4" s="75"/>
      <c r="AS4" s="75"/>
      <c r="AT4" s="75"/>
      <c r="AU4" s="75"/>
      <c r="AV4" s="75" t="s">
        <v>9</v>
      </c>
      <c r="AW4" s="75"/>
      <c r="AX4" s="75"/>
      <c r="AY4" s="75"/>
      <c r="AZ4" s="75"/>
      <c r="BA4" s="75" t="s">
        <v>8</v>
      </c>
      <c r="BB4" s="75"/>
      <c r="BC4" s="75"/>
      <c r="BD4" s="75"/>
      <c r="BE4" s="75"/>
      <c r="BF4" s="75" t="s">
        <v>9</v>
      </c>
      <c r="BG4" s="75"/>
      <c r="BH4" s="75"/>
      <c r="BI4" s="75"/>
      <c r="BJ4" s="75"/>
      <c r="BK4" s="81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7"/>
      <c r="B5" s="78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8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ht="12.75">
      <c r="A7" s="14" t="s">
        <v>12</v>
      </c>
      <c r="B7" s="16" t="s">
        <v>13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</row>
    <row r="30" spans="1:63" ht="12.75">
      <c r="A30" s="14" t="s">
        <v>32</v>
      </c>
      <c r="B30" s="15" t="s">
        <v>33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</row>
    <row r="31" spans="1:63" s="21" customFormat="1" ht="12.75">
      <c r="A31" s="14" t="s">
        <v>12</v>
      </c>
      <c r="B31" s="16" t="s">
        <v>34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</row>
    <row r="36" spans="1:66" ht="12.75">
      <c r="A36" s="14"/>
      <c r="B36" s="67" t="s">
        <v>106</v>
      </c>
      <c r="C36" s="68">
        <v>0</v>
      </c>
      <c r="D36" s="68">
        <v>0.91521254</v>
      </c>
      <c r="E36" s="68">
        <v>0</v>
      </c>
      <c r="F36" s="68">
        <v>0</v>
      </c>
      <c r="G36" s="68">
        <v>0</v>
      </c>
      <c r="H36" s="68">
        <v>64.83052837</v>
      </c>
      <c r="I36" s="68">
        <v>85.79802101</v>
      </c>
      <c r="J36" s="68">
        <v>0</v>
      </c>
      <c r="K36" s="68">
        <v>0</v>
      </c>
      <c r="L36" s="68">
        <v>397.29433535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11.09510522</v>
      </c>
      <c r="S36" s="68">
        <v>1.18424647</v>
      </c>
      <c r="T36" s="68">
        <v>0</v>
      </c>
      <c r="U36" s="68">
        <v>0</v>
      </c>
      <c r="V36" s="68">
        <v>10.24457199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43.01538099</v>
      </c>
      <c r="AW36" s="68">
        <v>6.70899494</v>
      </c>
      <c r="AX36" s="68">
        <v>0</v>
      </c>
      <c r="AY36" s="68">
        <v>0</v>
      </c>
      <c r="AZ36" s="68">
        <v>24.65983218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10.0177515</v>
      </c>
      <c r="BG36" s="68">
        <v>0.43789139</v>
      </c>
      <c r="BH36" s="68">
        <v>0</v>
      </c>
      <c r="BI36" s="68">
        <v>0</v>
      </c>
      <c r="BJ36" s="68">
        <v>2.82531611</v>
      </c>
      <c r="BK36" s="69">
        <v>659.02718806</v>
      </c>
      <c r="BN36" s="65"/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0.91521254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64.83052837</v>
      </c>
      <c r="I37" s="59">
        <f t="shared" si="12"/>
        <v>85.79802101</v>
      </c>
      <c r="J37" s="59">
        <f t="shared" si="12"/>
        <v>0</v>
      </c>
      <c r="K37" s="59">
        <f t="shared" si="12"/>
        <v>0</v>
      </c>
      <c r="L37" s="59">
        <f t="shared" si="12"/>
        <v>397.29433535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11.09510522</v>
      </c>
      <c r="S37" s="59">
        <f t="shared" si="12"/>
        <v>1.18424647</v>
      </c>
      <c r="T37" s="59">
        <f t="shared" si="12"/>
        <v>0</v>
      </c>
      <c r="U37" s="59">
        <f t="shared" si="12"/>
        <v>0</v>
      </c>
      <c r="V37" s="59">
        <f t="shared" si="12"/>
        <v>10.24457199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43.01538099</v>
      </c>
      <c r="AW37" s="59">
        <f t="shared" si="13"/>
        <v>6.70899494</v>
      </c>
      <c r="AX37" s="59">
        <f t="shared" si="13"/>
        <v>0</v>
      </c>
      <c r="AY37" s="59">
        <f t="shared" si="13"/>
        <v>0</v>
      </c>
      <c r="AZ37" s="59">
        <f t="shared" si="13"/>
        <v>24.65983218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10.0177515</v>
      </c>
      <c r="BG37" s="59">
        <f t="shared" si="13"/>
        <v>0.43789139</v>
      </c>
      <c r="BH37" s="59">
        <f t="shared" si="13"/>
        <v>0</v>
      </c>
      <c r="BI37" s="59">
        <f t="shared" si="13"/>
        <v>0</v>
      </c>
      <c r="BJ37" s="59">
        <f t="shared" si="13"/>
        <v>2.82531611</v>
      </c>
      <c r="BK37" s="62">
        <f>SUM(C37:BJ37)</f>
        <v>659.0271880600001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0.91521254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64.83052837</v>
      </c>
      <c r="I38" s="59">
        <f t="shared" si="14"/>
        <v>85.79802101</v>
      </c>
      <c r="J38" s="59">
        <f t="shared" si="14"/>
        <v>0</v>
      </c>
      <c r="K38" s="59">
        <f t="shared" si="14"/>
        <v>0</v>
      </c>
      <c r="L38" s="59">
        <f t="shared" si="14"/>
        <v>397.29433535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11.09510522</v>
      </c>
      <c r="S38" s="59">
        <f t="shared" si="14"/>
        <v>1.18424647</v>
      </c>
      <c r="T38" s="59">
        <f t="shared" si="14"/>
        <v>0</v>
      </c>
      <c r="U38" s="59">
        <f t="shared" si="14"/>
        <v>0</v>
      </c>
      <c r="V38" s="59">
        <f t="shared" si="14"/>
        <v>10.24457199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43.01538099</v>
      </c>
      <c r="AW38" s="59">
        <f t="shared" si="15"/>
        <v>6.70899494</v>
      </c>
      <c r="AX38" s="59">
        <f t="shared" si="15"/>
        <v>0</v>
      </c>
      <c r="AY38" s="59">
        <f t="shared" si="15"/>
        <v>0</v>
      </c>
      <c r="AZ38" s="59">
        <f t="shared" si="15"/>
        <v>24.65983218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10.0177515</v>
      </c>
      <c r="BG38" s="59">
        <f t="shared" si="15"/>
        <v>0.43789139</v>
      </c>
      <c r="BH38" s="59">
        <f t="shared" si="15"/>
        <v>0</v>
      </c>
      <c r="BI38" s="59">
        <f t="shared" si="15"/>
        <v>0</v>
      </c>
      <c r="BJ38" s="59">
        <f t="shared" si="15"/>
        <v>2.82531611</v>
      </c>
      <c r="BK38" s="62">
        <f>SUM(C38:BJ38)</f>
        <v>659.0271880600001</v>
      </c>
    </row>
    <row r="39" spans="1:63" ht="3" customHeight="1">
      <c r="A39" s="14"/>
      <c r="B39" s="16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</row>
    <row r="40" spans="1:63" ht="12.75">
      <c r="A40" s="14" t="s">
        <v>37</v>
      </c>
      <c r="B40" s="15" t="s">
        <v>38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</row>
    <row r="41" spans="1:63" ht="12.75">
      <c r="A41" s="14" t="s">
        <v>12</v>
      </c>
      <c r="B41" s="16" t="s">
        <v>39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</row>
    <row r="45" spans="1:63" ht="12.75">
      <c r="A45" s="14" t="s">
        <v>41</v>
      </c>
      <c r="B45" s="15" t="s">
        <v>42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</row>
    <row r="46" spans="1:63" ht="12.75">
      <c r="A46" s="14" t="s">
        <v>12</v>
      </c>
      <c r="B46" s="16" t="s">
        <v>43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3" ht="12.75">
      <c r="A54" s="14" t="s">
        <v>45</v>
      </c>
      <c r="B54" s="15" t="s">
        <v>46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3" ht="12.75">
      <c r="A55" s="14" t="s">
        <v>12</v>
      </c>
      <c r="B55" s="16" t="s">
        <v>47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0.91521254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64.83052837</v>
      </c>
      <c r="I59" s="63">
        <f t="shared" si="19"/>
        <v>85.79802101</v>
      </c>
      <c r="J59" s="63">
        <f t="shared" si="19"/>
        <v>0</v>
      </c>
      <c r="K59" s="63">
        <f t="shared" si="19"/>
        <v>0</v>
      </c>
      <c r="L59" s="63">
        <f t="shared" si="19"/>
        <v>397.29433535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11.09510522</v>
      </c>
      <c r="S59" s="63">
        <f t="shared" si="19"/>
        <v>1.18424647</v>
      </c>
      <c r="T59" s="63">
        <f t="shared" si="19"/>
        <v>0</v>
      </c>
      <c r="U59" s="63">
        <f t="shared" si="19"/>
        <v>0</v>
      </c>
      <c r="V59" s="63">
        <f t="shared" si="19"/>
        <v>10.24457199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43.01538099</v>
      </c>
      <c r="AW59" s="63">
        <f t="shared" si="20"/>
        <v>6.70899494</v>
      </c>
      <c r="AX59" s="63">
        <f t="shared" si="20"/>
        <v>0</v>
      </c>
      <c r="AY59" s="63">
        <f t="shared" si="20"/>
        <v>0</v>
      </c>
      <c r="AZ59" s="63">
        <f t="shared" si="20"/>
        <v>24.65983218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10.0177515</v>
      </c>
      <c r="BG59" s="63">
        <f t="shared" si="20"/>
        <v>0.43789139</v>
      </c>
      <c r="BH59" s="63">
        <f t="shared" si="20"/>
        <v>0</v>
      </c>
      <c r="BI59" s="63">
        <f t="shared" si="20"/>
        <v>0</v>
      </c>
      <c r="BJ59" s="63">
        <f t="shared" si="20"/>
        <v>2.82531611</v>
      </c>
      <c r="BK59" s="62">
        <f>SUM(C59:BJ59)</f>
        <v>659.0271880600001</v>
      </c>
    </row>
    <row r="60" spans="1:63" ht="4.5" customHeight="1">
      <c r="A60" s="14"/>
      <c r="B60" s="2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</row>
    <row r="61" spans="1:63" ht="14.25" customHeight="1">
      <c r="A61" s="14" t="s">
        <v>49</v>
      </c>
      <c r="B61" s="24" t="s">
        <v>50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7:BK17"/>
    <mergeCell ref="C21:BK21"/>
    <mergeCell ref="C25:BK25"/>
    <mergeCell ref="C53:BK53"/>
    <mergeCell ref="C29:BK29"/>
    <mergeCell ref="C30:BK30"/>
    <mergeCell ref="C31:BK31"/>
    <mergeCell ref="C35:BK35"/>
    <mergeCell ref="C39:BK39"/>
    <mergeCell ref="C40:BK40"/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">
      <pane ySplit="4" topLeftCell="A23" activePane="bottomLeft" state="frozen"/>
      <selection pane="topLeft" activeCell="C36" sqref="C36"/>
      <selection pane="bottomLeft" activeCell="G47" sqref="G47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1" ht="18.75">
      <c r="C1" s="70" t="s">
        <v>109</v>
      </c>
    </row>
    <row r="2" spans="2:12" ht="12.75" customHeight="1">
      <c r="B2" s="82" t="s">
        <v>108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2.75" customHeight="1">
      <c r="B3" s="82" t="s">
        <v>107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v>0.004261305999999999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0.004261305999999999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v>8.68465127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8.68465127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v>0.040783357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0.040783357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v>0.400416989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0.400416989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v>0.284653128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0.284653128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v>0.030803992999999998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0.030803992999999998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v>0.14356691900000002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0.14356691900000002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v>0.65343964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0.65343964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v>17.061026945000002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17.061026945000002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v>5.997563539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5.997563539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v>0.075850458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0.075850458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v>0.036576218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0.036576218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v>0.27720227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0.27720227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v>87.49743102299999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87.49743102299999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v>3.038460862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3.038460862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v>1.154000408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1.154000408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v>464.22359453799993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464.22359453799993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v>0.020342784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0.020342784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v>0.009562892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0.009562892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0.00398639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0.00398639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0.0009858409999999999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0.0009858409999999999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10.007698388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10.007698388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0.352733411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0.352733411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v>22.815924327999998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22.815924327999998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0.465634296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0.465634296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v>1.316597588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1.316597588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v>1.5646072359999998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1.5646072359999998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v>0.046126292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0.046126292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v>20.832413752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20.832413752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v>0.347485902</v>
      </c>
      <c r="G37" s="55">
        <v>0</v>
      </c>
      <c r="H37" s="18">
        <v>0</v>
      </c>
      <c r="I37" s="18">
        <v>0</v>
      </c>
      <c r="J37" s="18">
        <v>0</v>
      </c>
      <c r="K37" s="32">
        <f t="shared" si="0"/>
        <v>0.347485902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v>0.012170436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0.012170436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v>4.590185421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4.590185421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v>0.224286276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0.224286276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v>6.812163957999999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6.812163957999999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>SUM(F5:F41)</f>
        <v>659.0271880540001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659.0271880540001</v>
      </c>
      <c r="L42" s="36">
        <f t="shared" si="1"/>
        <v>0</v>
      </c>
    </row>
    <row r="43" ht="12.75">
      <c r="B43" t="s">
        <v>104</v>
      </c>
    </row>
    <row r="45" ht="12.75">
      <c r="F45" s="71"/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Balakrushna P.</cp:lastModifiedBy>
  <dcterms:created xsi:type="dcterms:W3CDTF">2014-04-21T10:32:34Z</dcterms:created>
  <dcterms:modified xsi:type="dcterms:W3CDTF">2017-02-07T10:44:17Z</dcterms:modified>
  <cp:category/>
  <cp:version/>
  <cp:contentType/>
  <cp:contentStatus/>
</cp:coreProperties>
</file>