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tabRatio="675" activeTab="1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<sst xmlns="http://schemas.openxmlformats.org/spreadsheetml/2006/main" count="154" uniqueCount="110">
  <si>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</si>
  <si>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</si>
  <si>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</si>
  <si>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</si>
  <si>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</si>
  <si>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</si>
  <si>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</si>
  <si>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</si>
  <si>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</si>
  <si>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</si>
  <si>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</si>
  <si>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</si>
  <si>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</si>
  <si>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</si>
  <si>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</si>
  <si>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</si>
  <si>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</si>
  <si>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</si>
  <si>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</si>
  <si>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</si>
  <si>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</si>
  <si>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</si>
  <si>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</si>
  <si>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</si>
  <si>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</si>
  <si>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</si>
  <si>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</si>
  <si>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</si>
  <si>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</si>
  <si>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</si>
  <si>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</si>
  <si>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</si>
  <si>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</si>
  <si>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</si>
  <si>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</si>
  <si>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</si>
  <si>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</si>
  <si>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</si>
  <si>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</si>
  <si>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</si>
  <si>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</si>
  <si>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</si>
  <si>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</si>
  <si>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</si>
  <si>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</si>
  <si>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</si>
  <si>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</si>
  <si>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</si>
  <si>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</si>
  <si>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</si>
  <si>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</si>
  <si>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</si>
  <si>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</si>
  <si>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</si>
  <si>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</si>
  <si>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</si>
  <si>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</si>
  <si>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</si>
  <si>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</si>
  <si>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</si>
  <si>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</si>
  <si>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</si>
  <si>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</si>
  <si>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</si>
  <si>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</si>
  <si>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</si>
  <si>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</si>
  <si>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</si>
  <si>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</si>
  <si>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</si>
  <si>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</si>
  <si>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</si>
  <si>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</si>
  <si>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</si>
  <si>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</si>
  <si>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</si>
  <si>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</si>
  <si>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</si>
  <si>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</si>
  <si>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</si>
  <si>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</si>
  <si>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</si>
  <si>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</si>
  <si>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</si>
  <si>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</si>
  <si>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</si>
  <si>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</si>
  <si>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</si>
  <si>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</si>
  <si>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</si>
  <si>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</si>
  <si>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</si>
  <si>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</si>
  <si>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</si>
  <si>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</si>
  <si>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</si>
  <si>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</si>
  <si>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</si>
  <si>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</si>
  <si>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</si>
  <si>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</si>
  <si>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</si>
  <si>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</si>
  <si>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</si>
  <si>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</si>
  <si>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</si>
  <si>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PPFAS Long Term Value Fund</t>
  </si>
  <si>
    <t>PPFAS Mutual Fund (All figures in Rs. Crore)</t>
  </si>
  <si>
    <t>PPFAS Mutual Fund: Net Assets Under Management (AAUM) as on 30/04/2017 (All figures in Rs. Crore)</t>
  </si>
  <si>
    <t>Table showing State wise /Union Territory wise contribution to AUM of category of schemes as on 30/04/2017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</si>
</sst>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</numFmts>
  <fonts count="45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2" fontId="5" fillId="0" borderId="0" xfId="56" applyNumberFormat="1" applyFont="1">
      <alignment/>
      <protection/>
    </xf>
    <xf numFmtId="0" fontId="5" fillId="0" borderId="0" xfId="56" applyFont="1">
      <alignment/>
      <protection/>
    </xf>
    <xf numFmtId="0" fontId="7" fillId="0" borderId="10" xfId="56" applyNumberFormat="1" applyFont="1" applyFill="1" applyBorder="1" applyAlignment="1">
      <alignment horizontal="center" wrapText="1"/>
      <protection/>
    </xf>
    <xf numFmtId="0" fontId="7" fillId="0" borderId="11" xfId="56" applyNumberFormat="1" applyFont="1" applyFill="1" applyBorder="1" applyAlignment="1">
      <alignment horizontal="center" wrapText="1"/>
      <protection/>
    </xf>
    <xf numFmtId="0" fontId="7" fillId="0" borderId="12" xfId="56" applyNumberFormat="1" applyFont="1" applyFill="1" applyBorder="1" applyAlignment="1">
      <alignment horizontal="center" wrapText="1"/>
      <protection/>
    </xf>
    <xf numFmtId="2" fontId="7" fillId="0" borderId="0" xfId="56" applyNumberFormat="1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8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right"/>
    </xf>
    <xf numFmtId="2" fontId="7" fillId="0" borderId="15" xfId="56" applyNumberFormat="1" applyFont="1" applyFill="1" applyBorder="1">
      <alignment/>
      <protection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2" fontId="7" fillId="0" borderId="11" xfId="56" applyNumberFormat="1" applyFont="1" applyFill="1" applyBorder="1" applyAlignment="1">
      <alignment horizontal="center" vertical="top" wrapText="1"/>
      <protection/>
    </xf>
    <xf numFmtId="0" fontId="10" fillId="0" borderId="11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/>
      <protection/>
    </xf>
    <xf numFmtId="0" fontId="10" fillId="0" borderId="11" xfId="55" applyFont="1" applyBorder="1">
      <alignment/>
      <protection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right" wrapText="1"/>
    </xf>
    <xf numFmtId="0" fontId="8" fillId="0" borderId="1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10" fillId="0" borderId="11" xfId="55" applyNumberFormat="1" applyFont="1" applyBorder="1" applyAlignment="1">
      <alignment horizontal="right"/>
      <protection/>
    </xf>
    <xf numFmtId="2" fontId="10" fillId="0" borderId="11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7" borderId="14" xfId="0" applyFont="1" applyFill="1" applyBorder="1" applyAlignment="1">
      <alignment horizontal="right" wrapText="1"/>
    </xf>
    <xf numFmtId="2" fontId="0" fillId="7" borderId="10" xfId="0" applyNumberFormat="1" applyFont="1" applyFill="1" applyBorder="1" applyAlignment="1">
      <alignment/>
    </xf>
    <xf numFmtId="2" fontId="0" fillId="7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2" fontId="8" fillId="0" borderId="11" xfId="0" applyNumberFormat="1" applyFont="1" applyFill="1" applyBorder="1" applyAlignment="1">
      <alignment horizontal="right"/>
    </xf>
    <xf numFmtId="49" fontId="2" fillId="0" borderId="19" xfId="55" applyNumberFormat="1" applyFont="1" applyFill="1" applyBorder="1" applyAlignment="1">
      <alignment horizontal="center" vertical="center" wrapText="1"/>
      <protection/>
    </xf>
    <xf numFmtId="49" fontId="2" fillId="0" borderId="20" xfId="55" applyNumberFormat="1" applyFont="1" applyFill="1" applyBorder="1" applyAlignment="1">
      <alignment horizontal="center" vertical="center" wrapText="1"/>
      <protection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2" fontId="5" fillId="0" borderId="21" xfId="56" applyNumberFormat="1" applyFont="1" applyFill="1" applyBorder="1" applyAlignment="1">
      <alignment horizontal="center"/>
      <protection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8"/>
  <sheetViews>
    <sheetView zoomScale="85" zoomScaleNormal="85" zoomScalePageLayoutView="0" workbookViewId="0" topLeftCell="A1">
      <pane xSplit="2" ySplit="5" topLeftCell="A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L5" sqref="BL5"/>
    </sheetView>
  </sheetViews>
  <sheetFormatPr defaultColWidth="9.140625" defaultRowHeight="12.75"/>
  <cols>
    <col min="1" max="1" width="8.57421875" style="1" bestFit="1" customWidth="1"/>
    <col min="2" max="2" width="62.28125" style="1" bestFit="1" customWidth="1"/>
    <col min="3" max="3" width="4.7109375" style="1" bestFit="1" customWidth="1"/>
    <col min="4" max="4" width="7.7109375" style="1" bestFit="1" customWidth="1"/>
    <col min="5" max="7" width="4.7109375" style="1" customWidth="1"/>
    <col min="8" max="8" width="5.7109375" style="1" customWidth="1"/>
    <col min="9" max="10" width="7.7109375" style="1" bestFit="1" customWidth="1"/>
    <col min="11" max="11" width="4.7109375" style="1" bestFit="1" customWidth="1"/>
    <col min="12" max="12" width="27.8515625" style="1" bestFit="1" customWidth="1"/>
    <col min="13" max="17" width="4.7109375" style="1" customWidth="1"/>
    <col min="18" max="18" width="5.7109375" style="1" customWidth="1"/>
    <col min="19" max="19" width="6.7109375" style="1" customWidth="1"/>
    <col min="20" max="20" width="5.7109375" style="1" customWidth="1"/>
    <col min="21" max="21" width="4.7109375" style="1" customWidth="1"/>
    <col min="22" max="22" width="5.7109375" style="1" customWidth="1"/>
    <col min="23" max="23" width="4.7109375" style="1" customWidth="1"/>
    <col min="24" max="24" width="7.7109375" style="1" bestFit="1" customWidth="1"/>
    <col min="25" max="27" width="4.7109375" style="1" customWidth="1"/>
    <col min="28" max="28" width="5.7109375" style="1" customWidth="1"/>
    <col min="29" max="29" width="6.7109375" style="1" customWidth="1"/>
    <col min="30" max="31" width="4.7109375" style="1" customWidth="1"/>
    <col min="32" max="32" width="5.7109375" style="1" customWidth="1"/>
    <col min="33" max="37" width="4.7109375" style="1" customWidth="1"/>
    <col min="38" max="39" width="5.7109375" style="1" customWidth="1"/>
    <col min="40" max="41" width="4.7109375" style="1" customWidth="1"/>
    <col min="42" max="42" width="5.7109375" style="1" bestFit="1" customWidth="1"/>
    <col min="43" max="43" width="4.7109375" style="1" customWidth="1"/>
    <col min="44" max="44" width="5.7109375" style="1" customWidth="1"/>
    <col min="45" max="47" width="4.7109375" style="1" customWidth="1"/>
    <col min="48" max="48" width="7.7109375" style="46" bestFit="1" customWidth="1"/>
    <col min="49" max="49" width="7.7109375" style="1" bestFit="1" customWidth="1"/>
    <col min="50" max="50" width="6.7109375" style="1" customWidth="1"/>
    <col min="51" max="51" width="4.7109375" style="1" customWidth="1"/>
    <col min="52" max="52" width="7.7109375" style="46" bestFit="1" customWidth="1"/>
    <col min="53" max="53" width="4.7109375" style="1" customWidth="1"/>
    <col min="54" max="54" width="4.7109375" style="1" bestFit="1" customWidth="1"/>
    <col min="55" max="57" width="4.7109375" style="1" customWidth="1"/>
    <col min="58" max="58" width="7.7109375" style="1" bestFit="1" customWidth="1"/>
    <col min="59" max="59" width="6.7109375" style="1" customWidth="1"/>
    <col min="60" max="60" width="5.7109375" style="1" customWidth="1"/>
    <col min="61" max="61" width="4.7109375" style="1" customWidth="1"/>
    <col min="62" max="62" width="6.7109375" style="1" customWidth="1"/>
    <col min="63" max="63" width="17.140625" style="1" bestFit="1" customWidth="1"/>
    <col min="64" max="16384" width="9.140625" style="1" customWidth="1"/>
  </cols>
  <sheetData>
    <row r="1" spans="1:75" s="3" customFormat="1" ht="19.5" customHeight="1" thickBot="1">
      <c r="A1" s="73" t="s">
        <v>0</v>
      </c>
      <c r="B1" s="74" t="s">
        <v>1</v>
      </c>
      <c r="C1" s="75" t="s">
        <v>108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5" customFormat="1" ht="18.75" customHeight="1" thickBot="1">
      <c r="A2" s="73"/>
      <c r="B2" s="74"/>
      <c r="C2" s="76" t="s">
        <v>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 t="s">
        <v>3</v>
      </c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 t="s">
        <v>4</v>
      </c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7" t="s">
        <v>5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s="7" customFormat="1" ht="18.75" thickBot="1">
      <c r="A3" s="73"/>
      <c r="B3" s="74"/>
      <c r="C3" s="78" t="s">
        <v>6</v>
      </c>
      <c r="D3" s="78"/>
      <c r="E3" s="78"/>
      <c r="F3" s="78"/>
      <c r="G3" s="78"/>
      <c r="H3" s="78"/>
      <c r="I3" s="78"/>
      <c r="J3" s="78"/>
      <c r="K3" s="78"/>
      <c r="L3" s="78"/>
      <c r="M3" s="78" t="s">
        <v>7</v>
      </c>
      <c r="N3" s="78"/>
      <c r="O3" s="78"/>
      <c r="P3" s="78"/>
      <c r="Q3" s="78"/>
      <c r="R3" s="78"/>
      <c r="S3" s="78"/>
      <c r="T3" s="78"/>
      <c r="U3" s="78"/>
      <c r="V3" s="78"/>
      <c r="W3" s="78" t="s">
        <v>6</v>
      </c>
      <c r="X3" s="78"/>
      <c r="Y3" s="78"/>
      <c r="Z3" s="78"/>
      <c r="AA3" s="78"/>
      <c r="AB3" s="78"/>
      <c r="AC3" s="78"/>
      <c r="AD3" s="78"/>
      <c r="AE3" s="78"/>
      <c r="AF3" s="78"/>
      <c r="AG3" s="78" t="s">
        <v>7</v>
      </c>
      <c r="AH3" s="78"/>
      <c r="AI3" s="78"/>
      <c r="AJ3" s="78"/>
      <c r="AK3" s="78"/>
      <c r="AL3" s="78"/>
      <c r="AM3" s="78"/>
      <c r="AN3" s="78"/>
      <c r="AO3" s="78"/>
      <c r="AP3" s="78"/>
      <c r="AQ3" s="78" t="s">
        <v>6</v>
      </c>
      <c r="AR3" s="78"/>
      <c r="AS3" s="78"/>
      <c r="AT3" s="78"/>
      <c r="AU3" s="78"/>
      <c r="AV3" s="78"/>
      <c r="AW3" s="78"/>
      <c r="AX3" s="78"/>
      <c r="AY3" s="78"/>
      <c r="AZ3" s="78"/>
      <c r="BA3" s="78" t="s">
        <v>7</v>
      </c>
      <c r="BB3" s="78"/>
      <c r="BC3" s="78"/>
      <c r="BD3" s="78"/>
      <c r="BE3" s="78"/>
      <c r="BF3" s="78"/>
      <c r="BG3" s="78"/>
      <c r="BH3" s="78"/>
      <c r="BI3" s="78"/>
      <c r="BJ3" s="78"/>
      <c r="BK3" s="77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s="7" customFormat="1" ht="18" customHeight="1" thickBot="1">
      <c r="A4" s="73"/>
      <c r="B4" s="74"/>
      <c r="C4" s="79" t="s">
        <v>8</v>
      </c>
      <c r="D4" s="79"/>
      <c r="E4" s="79"/>
      <c r="F4" s="79"/>
      <c r="G4" s="79"/>
      <c r="H4" s="79" t="s">
        <v>9</v>
      </c>
      <c r="I4" s="79"/>
      <c r="J4" s="79"/>
      <c r="K4" s="79"/>
      <c r="L4" s="79"/>
      <c r="M4" s="79" t="s">
        <v>8</v>
      </c>
      <c r="N4" s="79"/>
      <c r="O4" s="79"/>
      <c r="P4" s="79"/>
      <c r="Q4" s="79"/>
      <c r="R4" s="79" t="s">
        <v>9</v>
      </c>
      <c r="S4" s="79"/>
      <c r="T4" s="79"/>
      <c r="U4" s="79"/>
      <c r="V4" s="79"/>
      <c r="W4" s="79" t="s">
        <v>8</v>
      </c>
      <c r="X4" s="79"/>
      <c r="Y4" s="79"/>
      <c r="Z4" s="79"/>
      <c r="AA4" s="79"/>
      <c r="AB4" s="79" t="s">
        <v>9</v>
      </c>
      <c r="AC4" s="79"/>
      <c r="AD4" s="79"/>
      <c r="AE4" s="79"/>
      <c r="AF4" s="79"/>
      <c r="AG4" s="79" t="s">
        <v>8</v>
      </c>
      <c r="AH4" s="79"/>
      <c r="AI4" s="79"/>
      <c r="AJ4" s="79"/>
      <c r="AK4" s="79"/>
      <c r="AL4" s="79" t="s">
        <v>9</v>
      </c>
      <c r="AM4" s="79"/>
      <c r="AN4" s="79"/>
      <c r="AO4" s="79"/>
      <c r="AP4" s="79"/>
      <c r="AQ4" s="79" t="s">
        <v>8</v>
      </c>
      <c r="AR4" s="79"/>
      <c r="AS4" s="79"/>
      <c r="AT4" s="79"/>
      <c r="AU4" s="79"/>
      <c r="AV4" s="79" t="s">
        <v>9</v>
      </c>
      <c r="AW4" s="79"/>
      <c r="AX4" s="79"/>
      <c r="AY4" s="79"/>
      <c r="AZ4" s="79"/>
      <c r="BA4" s="79" t="s">
        <v>8</v>
      </c>
      <c r="BB4" s="79"/>
      <c r="BC4" s="79"/>
      <c r="BD4" s="79"/>
      <c r="BE4" s="79"/>
      <c r="BF4" s="79" t="s">
        <v>9</v>
      </c>
      <c r="BG4" s="79"/>
      <c r="BH4" s="79"/>
      <c r="BI4" s="79"/>
      <c r="BJ4" s="79"/>
      <c r="BK4" s="77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100" s="13" customFormat="1" ht="15" customHeight="1">
      <c r="A5" s="73"/>
      <c r="B5" s="74"/>
      <c r="C5" s="8">
        <v>1</v>
      </c>
      <c r="D5" s="9">
        <v>2</v>
      </c>
      <c r="E5" s="9">
        <v>3</v>
      </c>
      <c r="F5" s="9">
        <v>4</v>
      </c>
      <c r="G5" s="10">
        <v>5</v>
      </c>
      <c r="H5" s="8">
        <v>1</v>
      </c>
      <c r="I5" s="9">
        <v>2</v>
      </c>
      <c r="J5" s="9">
        <v>3</v>
      </c>
      <c r="K5" s="9">
        <v>4</v>
      </c>
      <c r="L5" s="10">
        <v>5</v>
      </c>
      <c r="M5" s="8">
        <v>1</v>
      </c>
      <c r="N5" s="9">
        <v>2</v>
      </c>
      <c r="O5" s="9">
        <v>3</v>
      </c>
      <c r="P5" s="9">
        <v>4</v>
      </c>
      <c r="Q5" s="10">
        <v>5</v>
      </c>
      <c r="R5" s="8">
        <v>1</v>
      </c>
      <c r="S5" s="9">
        <v>2</v>
      </c>
      <c r="T5" s="9">
        <v>3</v>
      </c>
      <c r="U5" s="9">
        <v>4</v>
      </c>
      <c r="V5" s="10">
        <v>5</v>
      </c>
      <c r="W5" s="8">
        <v>1</v>
      </c>
      <c r="X5" s="9">
        <v>2</v>
      </c>
      <c r="Y5" s="9">
        <v>3</v>
      </c>
      <c r="Z5" s="9">
        <v>4</v>
      </c>
      <c r="AA5" s="10">
        <v>5</v>
      </c>
      <c r="AB5" s="8">
        <v>1</v>
      </c>
      <c r="AC5" s="9">
        <v>2</v>
      </c>
      <c r="AD5" s="9">
        <v>3</v>
      </c>
      <c r="AE5" s="9">
        <v>4</v>
      </c>
      <c r="AF5" s="10">
        <v>5</v>
      </c>
      <c r="AG5" s="8">
        <v>1</v>
      </c>
      <c r="AH5" s="9">
        <v>2</v>
      </c>
      <c r="AI5" s="9">
        <v>3</v>
      </c>
      <c r="AJ5" s="9">
        <v>4</v>
      </c>
      <c r="AK5" s="10">
        <v>5</v>
      </c>
      <c r="AL5" s="8">
        <v>1</v>
      </c>
      <c r="AM5" s="9">
        <v>2</v>
      </c>
      <c r="AN5" s="9">
        <v>3</v>
      </c>
      <c r="AO5" s="9">
        <v>4</v>
      </c>
      <c r="AP5" s="10">
        <v>5</v>
      </c>
      <c r="AQ5" s="8">
        <v>1</v>
      </c>
      <c r="AR5" s="9">
        <v>2</v>
      </c>
      <c r="AS5" s="9">
        <v>3</v>
      </c>
      <c r="AT5" s="9">
        <v>4</v>
      </c>
      <c r="AU5" s="10">
        <v>5</v>
      </c>
      <c r="AV5" s="8">
        <v>1</v>
      </c>
      <c r="AW5" s="9">
        <v>2</v>
      </c>
      <c r="AX5" s="9">
        <v>3</v>
      </c>
      <c r="AY5" s="9">
        <v>4</v>
      </c>
      <c r="AZ5" s="10">
        <v>5</v>
      </c>
      <c r="BA5" s="8">
        <v>1</v>
      </c>
      <c r="BB5" s="9">
        <v>2</v>
      </c>
      <c r="BC5" s="9">
        <v>3</v>
      </c>
      <c r="BD5" s="9">
        <v>4</v>
      </c>
      <c r="BE5" s="10">
        <v>5</v>
      </c>
      <c r="BF5" s="8">
        <v>1</v>
      </c>
      <c r="BG5" s="9">
        <v>2</v>
      </c>
      <c r="BH5" s="9">
        <v>3</v>
      </c>
      <c r="BI5" s="9">
        <v>4</v>
      </c>
      <c r="BJ5" s="10">
        <v>5</v>
      </c>
      <c r="BK5" s="77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63" ht="12.75">
      <c r="A6" s="14" t="s">
        <v>10</v>
      </c>
      <c r="B6" s="15" t="s">
        <v>11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</row>
    <row r="7" spans="1:63" ht="12.75">
      <c r="A7" s="14" t="s">
        <v>12</v>
      </c>
      <c r="B7" s="16" t="s">
        <v>13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</row>
    <row r="8" spans="1:63" ht="12.75">
      <c r="A8" s="14"/>
      <c r="B8" s="17" t="s">
        <v>14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7">
        <f>SUM(C8:BJ8)</f>
        <v>0</v>
      </c>
    </row>
    <row r="9" spans="1:66" ht="12.75">
      <c r="A9" s="14"/>
      <c r="B9" s="17" t="s">
        <v>15</v>
      </c>
      <c r="C9" s="58">
        <f aca="true" t="shared" si="0" ref="C9:AH9">SUM(C8:C8)</f>
        <v>0</v>
      </c>
      <c r="D9" s="58">
        <f t="shared" si="0"/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8">
        <f t="shared" si="0"/>
        <v>0</v>
      </c>
      <c r="V9" s="58">
        <f t="shared" si="0"/>
        <v>0</v>
      </c>
      <c r="W9" s="58">
        <f t="shared" si="0"/>
        <v>0</v>
      </c>
      <c r="X9" s="58">
        <f t="shared" si="0"/>
        <v>0</v>
      </c>
      <c r="Y9" s="58">
        <f t="shared" si="0"/>
        <v>0</v>
      </c>
      <c r="Z9" s="58">
        <f t="shared" si="0"/>
        <v>0</v>
      </c>
      <c r="AA9" s="58">
        <f t="shared" si="0"/>
        <v>0</v>
      </c>
      <c r="AB9" s="58">
        <f t="shared" si="0"/>
        <v>0</v>
      </c>
      <c r="AC9" s="58">
        <f t="shared" si="0"/>
        <v>0</v>
      </c>
      <c r="AD9" s="58">
        <f t="shared" si="0"/>
        <v>0</v>
      </c>
      <c r="AE9" s="58">
        <f t="shared" si="0"/>
        <v>0</v>
      </c>
      <c r="AF9" s="58">
        <f t="shared" si="0"/>
        <v>0</v>
      </c>
      <c r="AG9" s="58">
        <f t="shared" si="0"/>
        <v>0</v>
      </c>
      <c r="AH9" s="58">
        <f t="shared" si="0"/>
        <v>0</v>
      </c>
      <c r="AI9" s="58">
        <f aca="true" t="shared" si="1" ref="AI9:BJ9">SUM(AI8:AI8)</f>
        <v>0</v>
      </c>
      <c r="AJ9" s="58">
        <f t="shared" si="1"/>
        <v>0</v>
      </c>
      <c r="AK9" s="58">
        <f t="shared" si="1"/>
        <v>0</v>
      </c>
      <c r="AL9" s="58">
        <f t="shared" si="1"/>
        <v>0</v>
      </c>
      <c r="AM9" s="58">
        <f t="shared" si="1"/>
        <v>0</v>
      </c>
      <c r="AN9" s="58">
        <f t="shared" si="1"/>
        <v>0</v>
      </c>
      <c r="AO9" s="58">
        <f t="shared" si="1"/>
        <v>0</v>
      </c>
      <c r="AP9" s="58">
        <f t="shared" si="1"/>
        <v>0</v>
      </c>
      <c r="AQ9" s="58">
        <f t="shared" si="1"/>
        <v>0</v>
      </c>
      <c r="AR9" s="58">
        <f t="shared" si="1"/>
        <v>0</v>
      </c>
      <c r="AS9" s="58">
        <f t="shared" si="1"/>
        <v>0</v>
      </c>
      <c r="AT9" s="58">
        <f t="shared" si="1"/>
        <v>0</v>
      </c>
      <c r="AU9" s="58">
        <f t="shared" si="1"/>
        <v>0</v>
      </c>
      <c r="AV9" s="59">
        <f t="shared" si="1"/>
        <v>0</v>
      </c>
      <c r="AW9" s="58">
        <f t="shared" si="1"/>
        <v>0</v>
      </c>
      <c r="AX9" s="58">
        <f t="shared" si="1"/>
        <v>0</v>
      </c>
      <c r="AY9" s="58">
        <f t="shared" si="1"/>
        <v>0</v>
      </c>
      <c r="AZ9" s="59">
        <f t="shared" si="1"/>
        <v>0</v>
      </c>
      <c r="BA9" s="58">
        <f t="shared" si="1"/>
        <v>0</v>
      </c>
      <c r="BB9" s="58">
        <f t="shared" si="1"/>
        <v>0</v>
      </c>
      <c r="BC9" s="58">
        <f t="shared" si="1"/>
        <v>0</v>
      </c>
      <c r="BD9" s="58">
        <f t="shared" si="1"/>
        <v>0</v>
      </c>
      <c r="BE9" s="58">
        <f t="shared" si="1"/>
        <v>0</v>
      </c>
      <c r="BF9" s="58">
        <f t="shared" si="1"/>
        <v>0</v>
      </c>
      <c r="BG9" s="58">
        <f t="shared" si="1"/>
        <v>0</v>
      </c>
      <c r="BH9" s="58">
        <f t="shared" si="1"/>
        <v>0</v>
      </c>
      <c r="BI9" s="58">
        <f t="shared" si="1"/>
        <v>0</v>
      </c>
      <c r="BJ9" s="58">
        <f t="shared" si="1"/>
        <v>0</v>
      </c>
      <c r="BK9" s="60">
        <f>SUM(C9:BJ9)</f>
        <v>0</v>
      </c>
      <c r="BN9" s="65"/>
    </row>
    <row r="10" spans="1:63" ht="12.75">
      <c r="A10" s="14" t="s">
        <v>16</v>
      </c>
      <c r="B10" s="16" t="s">
        <v>17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</row>
    <row r="11" spans="1:63" ht="12.75">
      <c r="A11" s="14"/>
      <c r="B11" s="17" t="s">
        <v>14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7">
        <f>SUM(C11:BJ11)</f>
        <v>0</v>
      </c>
    </row>
    <row r="12" spans="1:66" ht="12.75">
      <c r="A12" s="14"/>
      <c r="B12" s="17" t="s">
        <v>18</v>
      </c>
      <c r="C12" s="58">
        <f aca="true" t="shared" si="2" ref="C12:AH12">SUM(C11:C11)</f>
        <v>0</v>
      </c>
      <c r="D12" s="58">
        <f t="shared" si="2"/>
        <v>0</v>
      </c>
      <c r="E12" s="58">
        <f t="shared" si="2"/>
        <v>0</v>
      </c>
      <c r="F12" s="58">
        <f t="shared" si="2"/>
        <v>0</v>
      </c>
      <c r="G12" s="58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58">
        <f t="shared" si="2"/>
        <v>0</v>
      </c>
      <c r="L12" s="58">
        <f t="shared" si="2"/>
        <v>0</v>
      </c>
      <c r="M12" s="58">
        <f t="shared" si="2"/>
        <v>0</v>
      </c>
      <c r="N12" s="58">
        <f t="shared" si="2"/>
        <v>0</v>
      </c>
      <c r="O12" s="58">
        <f t="shared" si="2"/>
        <v>0</v>
      </c>
      <c r="P12" s="58">
        <f t="shared" si="2"/>
        <v>0</v>
      </c>
      <c r="Q12" s="58">
        <f t="shared" si="2"/>
        <v>0</v>
      </c>
      <c r="R12" s="58">
        <f t="shared" si="2"/>
        <v>0</v>
      </c>
      <c r="S12" s="58">
        <f t="shared" si="2"/>
        <v>0</v>
      </c>
      <c r="T12" s="58">
        <f t="shared" si="2"/>
        <v>0</v>
      </c>
      <c r="U12" s="58">
        <f t="shared" si="2"/>
        <v>0</v>
      </c>
      <c r="V12" s="58">
        <f t="shared" si="2"/>
        <v>0</v>
      </c>
      <c r="W12" s="58">
        <f t="shared" si="2"/>
        <v>0</v>
      </c>
      <c r="X12" s="58">
        <f t="shared" si="2"/>
        <v>0</v>
      </c>
      <c r="Y12" s="58">
        <f t="shared" si="2"/>
        <v>0</v>
      </c>
      <c r="Z12" s="58">
        <f t="shared" si="2"/>
        <v>0</v>
      </c>
      <c r="AA12" s="58">
        <f t="shared" si="2"/>
        <v>0</v>
      </c>
      <c r="AB12" s="58">
        <f t="shared" si="2"/>
        <v>0</v>
      </c>
      <c r="AC12" s="58">
        <f t="shared" si="2"/>
        <v>0</v>
      </c>
      <c r="AD12" s="58">
        <f t="shared" si="2"/>
        <v>0</v>
      </c>
      <c r="AE12" s="58">
        <f t="shared" si="2"/>
        <v>0</v>
      </c>
      <c r="AF12" s="58">
        <f t="shared" si="2"/>
        <v>0</v>
      </c>
      <c r="AG12" s="58">
        <f t="shared" si="2"/>
        <v>0</v>
      </c>
      <c r="AH12" s="58">
        <f t="shared" si="2"/>
        <v>0</v>
      </c>
      <c r="AI12" s="58">
        <f aca="true" t="shared" si="3" ref="AI12:BJ12">SUM(AI11:AI11)</f>
        <v>0</v>
      </c>
      <c r="AJ12" s="58">
        <f t="shared" si="3"/>
        <v>0</v>
      </c>
      <c r="AK12" s="58">
        <f t="shared" si="3"/>
        <v>0</v>
      </c>
      <c r="AL12" s="58">
        <f t="shared" si="3"/>
        <v>0</v>
      </c>
      <c r="AM12" s="58">
        <f t="shared" si="3"/>
        <v>0</v>
      </c>
      <c r="AN12" s="58">
        <f t="shared" si="3"/>
        <v>0</v>
      </c>
      <c r="AO12" s="58">
        <f t="shared" si="3"/>
        <v>0</v>
      </c>
      <c r="AP12" s="58">
        <f t="shared" si="3"/>
        <v>0</v>
      </c>
      <c r="AQ12" s="58">
        <f t="shared" si="3"/>
        <v>0</v>
      </c>
      <c r="AR12" s="58">
        <f t="shared" si="3"/>
        <v>0</v>
      </c>
      <c r="AS12" s="58">
        <f t="shared" si="3"/>
        <v>0</v>
      </c>
      <c r="AT12" s="58">
        <f t="shared" si="3"/>
        <v>0</v>
      </c>
      <c r="AU12" s="58">
        <f t="shared" si="3"/>
        <v>0</v>
      </c>
      <c r="AV12" s="59">
        <f t="shared" si="3"/>
        <v>0</v>
      </c>
      <c r="AW12" s="58">
        <f t="shared" si="3"/>
        <v>0</v>
      </c>
      <c r="AX12" s="58">
        <f t="shared" si="3"/>
        <v>0</v>
      </c>
      <c r="AY12" s="58">
        <f t="shared" si="3"/>
        <v>0</v>
      </c>
      <c r="AZ12" s="59">
        <f t="shared" si="3"/>
        <v>0</v>
      </c>
      <c r="BA12" s="58">
        <f t="shared" si="3"/>
        <v>0</v>
      </c>
      <c r="BB12" s="58">
        <f t="shared" si="3"/>
        <v>0</v>
      </c>
      <c r="BC12" s="58">
        <f t="shared" si="3"/>
        <v>0</v>
      </c>
      <c r="BD12" s="58">
        <f t="shared" si="3"/>
        <v>0</v>
      </c>
      <c r="BE12" s="58">
        <f t="shared" si="3"/>
        <v>0</v>
      </c>
      <c r="BF12" s="58">
        <f t="shared" si="3"/>
        <v>0</v>
      </c>
      <c r="BG12" s="58">
        <f t="shared" si="3"/>
        <v>0</v>
      </c>
      <c r="BH12" s="58">
        <f t="shared" si="3"/>
        <v>0</v>
      </c>
      <c r="BI12" s="58">
        <f t="shared" si="3"/>
        <v>0</v>
      </c>
      <c r="BJ12" s="58">
        <f t="shared" si="3"/>
        <v>0</v>
      </c>
      <c r="BK12" s="60">
        <f>SUM(C12:BJ12)</f>
        <v>0</v>
      </c>
      <c r="BN12" s="65"/>
    </row>
    <row r="13" spans="1:63" ht="12.75">
      <c r="A13" s="14" t="s">
        <v>19</v>
      </c>
      <c r="B13" s="16" t="s">
        <v>20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</row>
    <row r="14" spans="1:63" ht="12.75">
      <c r="A14" s="14"/>
      <c r="B14" s="17" t="s">
        <v>14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7">
        <f>SUM(C14:BJ14)</f>
        <v>0</v>
      </c>
    </row>
    <row r="15" spans="1:63" ht="12.75">
      <c r="A15" s="14"/>
      <c r="B15" s="17" t="s">
        <v>21</v>
      </c>
      <c r="C15" s="58">
        <f aca="true" t="shared" si="4" ref="C15:AH15">SUM(C14:C14)</f>
        <v>0</v>
      </c>
      <c r="D15" s="58">
        <f t="shared" si="4"/>
        <v>0</v>
      </c>
      <c r="E15" s="58">
        <f t="shared" si="4"/>
        <v>0</v>
      </c>
      <c r="F15" s="58">
        <f t="shared" si="4"/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58">
        <f t="shared" si="4"/>
        <v>0</v>
      </c>
      <c r="P15" s="58">
        <f t="shared" si="4"/>
        <v>0</v>
      </c>
      <c r="Q15" s="58">
        <f t="shared" si="4"/>
        <v>0</v>
      </c>
      <c r="R15" s="58">
        <f t="shared" si="4"/>
        <v>0</v>
      </c>
      <c r="S15" s="58">
        <f t="shared" si="4"/>
        <v>0</v>
      </c>
      <c r="T15" s="58">
        <f t="shared" si="4"/>
        <v>0</v>
      </c>
      <c r="U15" s="58">
        <f t="shared" si="4"/>
        <v>0</v>
      </c>
      <c r="V15" s="58">
        <f t="shared" si="4"/>
        <v>0</v>
      </c>
      <c r="W15" s="58">
        <f t="shared" si="4"/>
        <v>0</v>
      </c>
      <c r="X15" s="58">
        <f t="shared" si="4"/>
        <v>0</v>
      </c>
      <c r="Y15" s="58">
        <f t="shared" si="4"/>
        <v>0</v>
      </c>
      <c r="Z15" s="58">
        <f t="shared" si="4"/>
        <v>0</v>
      </c>
      <c r="AA15" s="58">
        <f t="shared" si="4"/>
        <v>0</v>
      </c>
      <c r="AB15" s="58">
        <f t="shared" si="4"/>
        <v>0</v>
      </c>
      <c r="AC15" s="58">
        <f t="shared" si="4"/>
        <v>0</v>
      </c>
      <c r="AD15" s="58">
        <f t="shared" si="4"/>
        <v>0</v>
      </c>
      <c r="AE15" s="58">
        <f t="shared" si="4"/>
        <v>0</v>
      </c>
      <c r="AF15" s="58">
        <f t="shared" si="4"/>
        <v>0</v>
      </c>
      <c r="AG15" s="58">
        <f t="shared" si="4"/>
        <v>0</v>
      </c>
      <c r="AH15" s="58">
        <f t="shared" si="4"/>
        <v>0</v>
      </c>
      <c r="AI15" s="58">
        <f aca="true" t="shared" si="5" ref="AI15:BJ15">SUM(AI14:AI14)</f>
        <v>0</v>
      </c>
      <c r="AJ15" s="58">
        <f t="shared" si="5"/>
        <v>0</v>
      </c>
      <c r="AK15" s="58">
        <f t="shared" si="5"/>
        <v>0</v>
      </c>
      <c r="AL15" s="58">
        <f t="shared" si="5"/>
        <v>0</v>
      </c>
      <c r="AM15" s="58">
        <f t="shared" si="5"/>
        <v>0</v>
      </c>
      <c r="AN15" s="58">
        <f t="shared" si="5"/>
        <v>0</v>
      </c>
      <c r="AO15" s="58">
        <f t="shared" si="5"/>
        <v>0</v>
      </c>
      <c r="AP15" s="58">
        <f t="shared" si="5"/>
        <v>0</v>
      </c>
      <c r="AQ15" s="58">
        <f t="shared" si="5"/>
        <v>0</v>
      </c>
      <c r="AR15" s="58">
        <f t="shared" si="5"/>
        <v>0</v>
      </c>
      <c r="AS15" s="58">
        <f t="shared" si="5"/>
        <v>0</v>
      </c>
      <c r="AT15" s="58">
        <f t="shared" si="5"/>
        <v>0</v>
      </c>
      <c r="AU15" s="58">
        <f t="shared" si="5"/>
        <v>0</v>
      </c>
      <c r="AV15" s="59">
        <f t="shared" si="5"/>
        <v>0</v>
      </c>
      <c r="AW15" s="58">
        <f t="shared" si="5"/>
        <v>0</v>
      </c>
      <c r="AX15" s="58">
        <f t="shared" si="5"/>
        <v>0</v>
      </c>
      <c r="AY15" s="58">
        <f t="shared" si="5"/>
        <v>0</v>
      </c>
      <c r="AZ15" s="59">
        <f t="shared" si="5"/>
        <v>0</v>
      </c>
      <c r="BA15" s="58">
        <f t="shared" si="5"/>
        <v>0</v>
      </c>
      <c r="BB15" s="58">
        <f t="shared" si="5"/>
        <v>0</v>
      </c>
      <c r="BC15" s="58">
        <f t="shared" si="5"/>
        <v>0</v>
      </c>
      <c r="BD15" s="58">
        <f t="shared" si="5"/>
        <v>0</v>
      </c>
      <c r="BE15" s="58">
        <f t="shared" si="5"/>
        <v>0</v>
      </c>
      <c r="BF15" s="58">
        <f t="shared" si="5"/>
        <v>0</v>
      </c>
      <c r="BG15" s="58">
        <f t="shared" si="5"/>
        <v>0</v>
      </c>
      <c r="BH15" s="58">
        <f t="shared" si="5"/>
        <v>0</v>
      </c>
      <c r="BI15" s="58">
        <f t="shared" si="5"/>
        <v>0</v>
      </c>
      <c r="BJ15" s="58">
        <f t="shared" si="5"/>
        <v>0</v>
      </c>
      <c r="BK15" s="60">
        <f>SUM(C15:BJ15)</f>
        <v>0</v>
      </c>
    </row>
    <row r="16" spans="1:63" ht="12.75">
      <c r="A16" s="14"/>
      <c r="B16" s="1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0"/>
      <c r="AW16" s="49"/>
      <c r="AX16" s="49"/>
      <c r="AY16" s="49"/>
      <c r="AZ16" s="50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38"/>
    </row>
    <row r="17" spans="1:63" ht="12.75">
      <c r="A17" s="14" t="s">
        <v>22</v>
      </c>
      <c r="B17" s="16" t="s">
        <v>23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</row>
    <row r="18" spans="1:63" ht="12.75">
      <c r="A18" s="14"/>
      <c r="B18" s="17" t="s">
        <v>14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40">
        <v>0</v>
      </c>
      <c r="AW18" s="33">
        <v>0</v>
      </c>
      <c r="AX18" s="33">
        <v>0</v>
      </c>
      <c r="AY18" s="33">
        <v>0</v>
      </c>
      <c r="AZ18" s="40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</row>
    <row r="19" spans="1:63" ht="12.75">
      <c r="A19" s="14"/>
      <c r="B19" s="44" t="s">
        <v>24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43">
        <v>0</v>
      </c>
      <c r="AW19" s="37">
        <v>0</v>
      </c>
      <c r="AX19" s="37">
        <v>0</v>
      </c>
      <c r="AY19" s="37">
        <v>0</v>
      </c>
      <c r="AZ19" s="43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</row>
    <row r="20" spans="1:63" ht="12.75">
      <c r="A20" s="14"/>
      <c r="B20" s="44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49"/>
      <c r="AX20" s="49"/>
      <c r="AY20" s="49"/>
      <c r="AZ20" s="50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ht="12.75">
      <c r="A21" s="14" t="s">
        <v>25</v>
      </c>
      <c r="B21" s="16" t="s">
        <v>26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</row>
    <row r="22" spans="1:63" ht="12.75">
      <c r="A22" s="14"/>
      <c r="B22" s="17" t="s">
        <v>14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40">
        <v>0</v>
      </c>
      <c r="AW22" s="33">
        <v>0</v>
      </c>
      <c r="AX22" s="33">
        <v>0</v>
      </c>
      <c r="AY22" s="33">
        <v>0</v>
      </c>
      <c r="AZ22" s="40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5">
        <f>SUM(C22:BJ22)</f>
        <v>0</v>
      </c>
    </row>
    <row r="23" spans="1:63" ht="12.75">
      <c r="A23" s="14"/>
      <c r="B23" s="17" t="s">
        <v>27</v>
      </c>
      <c r="C23" s="37">
        <v>0</v>
      </c>
      <c r="D23" s="36">
        <v>0</v>
      </c>
      <c r="E23" s="36">
        <v>0</v>
      </c>
      <c r="F23" s="36">
        <v>0</v>
      </c>
      <c r="G23" s="47">
        <v>0</v>
      </c>
      <c r="H23" s="37">
        <v>0</v>
      </c>
      <c r="I23" s="36">
        <v>0</v>
      </c>
      <c r="J23" s="36">
        <v>0</v>
      </c>
      <c r="K23" s="36">
        <v>0</v>
      </c>
      <c r="L23" s="47">
        <v>0</v>
      </c>
      <c r="M23" s="37">
        <v>0</v>
      </c>
      <c r="N23" s="36">
        <v>0</v>
      </c>
      <c r="O23" s="36">
        <v>0</v>
      </c>
      <c r="P23" s="36">
        <v>0</v>
      </c>
      <c r="Q23" s="47">
        <v>0</v>
      </c>
      <c r="R23" s="37">
        <v>0</v>
      </c>
      <c r="S23" s="36">
        <v>0</v>
      </c>
      <c r="T23" s="36">
        <v>0</v>
      </c>
      <c r="U23" s="36">
        <v>0</v>
      </c>
      <c r="V23" s="47">
        <v>0</v>
      </c>
      <c r="W23" s="37">
        <v>0</v>
      </c>
      <c r="X23" s="36">
        <v>0</v>
      </c>
      <c r="Y23" s="36">
        <v>0</v>
      </c>
      <c r="Z23" s="36">
        <v>0</v>
      </c>
      <c r="AA23" s="47">
        <v>0</v>
      </c>
      <c r="AB23" s="37">
        <v>0</v>
      </c>
      <c r="AC23" s="36">
        <v>0</v>
      </c>
      <c r="AD23" s="36">
        <v>0</v>
      </c>
      <c r="AE23" s="36">
        <v>0</v>
      </c>
      <c r="AF23" s="47">
        <v>0</v>
      </c>
      <c r="AG23" s="37">
        <v>0</v>
      </c>
      <c r="AH23" s="36">
        <v>0</v>
      </c>
      <c r="AI23" s="36">
        <v>0</v>
      </c>
      <c r="AJ23" s="36">
        <v>0</v>
      </c>
      <c r="AK23" s="47">
        <v>0</v>
      </c>
      <c r="AL23" s="37">
        <v>0</v>
      </c>
      <c r="AM23" s="36">
        <v>0</v>
      </c>
      <c r="AN23" s="36">
        <v>0</v>
      </c>
      <c r="AO23" s="36">
        <v>0</v>
      </c>
      <c r="AP23" s="47">
        <v>0</v>
      </c>
      <c r="AQ23" s="37">
        <v>0</v>
      </c>
      <c r="AR23" s="36">
        <v>0</v>
      </c>
      <c r="AS23" s="36">
        <v>0</v>
      </c>
      <c r="AT23" s="36">
        <v>0</v>
      </c>
      <c r="AU23" s="47">
        <v>0</v>
      </c>
      <c r="AV23" s="43">
        <v>0</v>
      </c>
      <c r="AW23" s="36">
        <v>0</v>
      </c>
      <c r="AX23" s="36">
        <v>0</v>
      </c>
      <c r="AY23" s="36">
        <v>0</v>
      </c>
      <c r="AZ23" s="48">
        <v>0</v>
      </c>
      <c r="BA23" s="37">
        <v>0</v>
      </c>
      <c r="BB23" s="36">
        <v>0</v>
      </c>
      <c r="BC23" s="36">
        <v>0</v>
      </c>
      <c r="BD23" s="36">
        <v>0</v>
      </c>
      <c r="BE23" s="47">
        <v>0</v>
      </c>
      <c r="BF23" s="37">
        <v>0</v>
      </c>
      <c r="BG23" s="36">
        <v>0</v>
      </c>
      <c r="BH23" s="36">
        <v>0</v>
      </c>
      <c r="BI23" s="36">
        <v>0</v>
      </c>
      <c r="BJ23" s="47">
        <v>0</v>
      </c>
      <c r="BK23" s="38">
        <f>SUM(C23:BJ23)</f>
        <v>0</v>
      </c>
    </row>
    <row r="24" spans="1:63" ht="12.75">
      <c r="A24" s="14"/>
      <c r="B24" s="17"/>
      <c r="C24" s="49"/>
      <c r="D24" s="51"/>
      <c r="E24" s="51"/>
      <c r="F24" s="51"/>
      <c r="G24" s="52"/>
      <c r="H24" s="49"/>
      <c r="I24" s="51"/>
      <c r="J24" s="51"/>
      <c r="K24" s="51"/>
      <c r="L24" s="52"/>
      <c r="M24" s="49"/>
      <c r="N24" s="51"/>
      <c r="O24" s="51"/>
      <c r="P24" s="51"/>
      <c r="Q24" s="52"/>
      <c r="R24" s="49"/>
      <c r="S24" s="51"/>
      <c r="T24" s="51"/>
      <c r="U24" s="51"/>
      <c r="V24" s="52"/>
      <c r="W24" s="49"/>
      <c r="X24" s="51"/>
      <c r="Y24" s="51"/>
      <c r="Z24" s="51"/>
      <c r="AA24" s="52"/>
      <c r="AB24" s="49"/>
      <c r="AC24" s="51"/>
      <c r="AD24" s="51"/>
      <c r="AE24" s="51"/>
      <c r="AF24" s="52"/>
      <c r="AG24" s="49"/>
      <c r="AH24" s="51"/>
      <c r="AI24" s="51"/>
      <c r="AJ24" s="51"/>
      <c r="AK24" s="52"/>
      <c r="AL24" s="49"/>
      <c r="AM24" s="51"/>
      <c r="AN24" s="51"/>
      <c r="AO24" s="51"/>
      <c r="AP24" s="52"/>
      <c r="AQ24" s="49"/>
      <c r="AR24" s="51"/>
      <c r="AS24" s="51"/>
      <c r="AT24" s="51"/>
      <c r="AU24" s="52"/>
      <c r="AV24" s="50"/>
      <c r="AW24" s="51"/>
      <c r="AX24" s="51"/>
      <c r="AY24" s="51"/>
      <c r="AZ24" s="53"/>
      <c r="BA24" s="49"/>
      <c r="BB24" s="51"/>
      <c r="BC24" s="51"/>
      <c r="BD24" s="51"/>
      <c r="BE24" s="52"/>
      <c r="BF24" s="49"/>
      <c r="BG24" s="51"/>
      <c r="BH24" s="51"/>
      <c r="BI24" s="51"/>
      <c r="BJ24" s="52"/>
      <c r="BK24" s="38"/>
    </row>
    <row r="25" spans="1:63" ht="12.75">
      <c r="A25" s="14" t="s">
        <v>28</v>
      </c>
      <c r="B25" s="16" t="s">
        <v>29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</row>
    <row r="26" spans="1:63" ht="12.75">
      <c r="A26" s="14"/>
      <c r="B26" s="17" t="s">
        <v>14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7">
        <f>SUM(C26:BJ26)</f>
        <v>0</v>
      </c>
    </row>
    <row r="27" spans="1:63" ht="12.75">
      <c r="A27" s="14"/>
      <c r="B27" s="17" t="s">
        <v>30</v>
      </c>
      <c r="C27" s="58">
        <f aca="true" t="shared" si="6" ref="C27:AH27">SUM(C26:C26)</f>
        <v>0</v>
      </c>
      <c r="D27" s="58">
        <f t="shared" si="6"/>
        <v>0</v>
      </c>
      <c r="E27" s="58">
        <f t="shared" si="6"/>
        <v>0</v>
      </c>
      <c r="F27" s="58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8">
        <f t="shared" si="6"/>
        <v>0</v>
      </c>
      <c r="L27" s="58">
        <f t="shared" si="6"/>
        <v>0</v>
      </c>
      <c r="M27" s="58">
        <f t="shared" si="6"/>
        <v>0</v>
      </c>
      <c r="N27" s="58">
        <f t="shared" si="6"/>
        <v>0</v>
      </c>
      <c r="O27" s="58">
        <f t="shared" si="6"/>
        <v>0</v>
      </c>
      <c r="P27" s="58">
        <f t="shared" si="6"/>
        <v>0</v>
      </c>
      <c r="Q27" s="58">
        <f t="shared" si="6"/>
        <v>0</v>
      </c>
      <c r="R27" s="58">
        <f t="shared" si="6"/>
        <v>0</v>
      </c>
      <c r="S27" s="58">
        <f t="shared" si="6"/>
        <v>0</v>
      </c>
      <c r="T27" s="58">
        <f t="shared" si="6"/>
        <v>0</v>
      </c>
      <c r="U27" s="58">
        <f t="shared" si="6"/>
        <v>0</v>
      </c>
      <c r="V27" s="58">
        <f t="shared" si="6"/>
        <v>0</v>
      </c>
      <c r="W27" s="58">
        <f t="shared" si="6"/>
        <v>0</v>
      </c>
      <c r="X27" s="58">
        <f t="shared" si="6"/>
        <v>0</v>
      </c>
      <c r="Y27" s="58">
        <f t="shared" si="6"/>
        <v>0</v>
      </c>
      <c r="Z27" s="58">
        <f t="shared" si="6"/>
        <v>0</v>
      </c>
      <c r="AA27" s="58">
        <f t="shared" si="6"/>
        <v>0</v>
      </c>
      <c r="AB27" s="58">
        <f t="shared" si="6"/>
        <v>0</v>
      </c>
      <c r="AC27" s="58">
        <f t="shared" si="6"/>
        <v>0</v>
      </c>
      <c r="AD27" s="58">
        <f t="shared" si="6"/>
        <v>0</v>
      </c>
      <c r="AE27" s="58">
        <f t="shared" si="6"/>
        <v>0</v>
      </c>
      <c r="AF27" s="58">
        <f t="shared" si="6"/>
        <v>0</v>
      </c>
      <c r="AG27" s="58">
        <f t="shared" si="6"/>
        <v>0</v>
      </c>
      <c r="AH27" s="58">
        <f t="shared" si="6"/>
        <v>0</v>
      </c>
      <c r="AI27" s="58">
        <f aca="true" t="shared" si="7" ref="AI27:BJ27">SUM(AI26:AI26)</f>
        <v>0</v>
      </c>
      <c r="AJ27" s="58">
        <f t="shared" si="7"/>
        <v>0</v>
      </c>
      <c r="AK27" s="58">
        <f t="shared" si="7"/>
        <v>0</v>
      </c>
      <c r="AL27" s="58">
        <f t="shared" si="7"/>
        <v>0</v>
      </c>
      <c r="AM27" s="58">
        <f t="shared" si="7"/>
        <v>0</v>
      </c>
      <c r="AN27" s="58">
        <f t="shared" si="7"/>
        <v>0</v>
      </c>
      <c r="AO27" s="58">
        <f t="shared" si="7"/>
        <v>0</v>
      </c>
      <c r="AP27" s="58">
        <f t="shared" si="7"/>
        <v>0</v>
      </c>
      <c r="AQ27" s="58">
        <f t="shared" si="7"/>
        <v>0</v>
      </c>
      <c r="AR27" s="58">
        <f t="shared" si="7"/>
        <v>0</v>
      </c>
      <c r="AS27" s="58">
        <f t="shared" si="7"/>
        <v>0</v>
      </c>
      <c r="AT27" s="58">
        <f t="shared" si="7"/>
        <v>0</v>
      </c>
      <c r="AU27" s="58">
        <f t="shared" si="7"/>
        <v>0</v>
      </c>
      <c r="AV27" s="59">
        <f t="shared" si="7"/>
        <v>0</v>
      </c>
      <c r="AW27" s="58">
        <f t="shared" si="7"/>
        <v>0</v>
      </c>
      <c r="AX27" s="58">
        <f t="shared" si="7"/>
        <v>0</v>
      </c>
      <c r="AY27" s="58">
        <f t="shared" si="7"/>
        <v>0</v>
      </c>
      <c r="AZ27" s="59">
        <f t="shared" si="7"/>
        <v>0</v>
      </c>
      <c r="BA27" s="58">
        <f t="shared" si="7"/>
        <v>0</v>
      </c>
      <c r="BB27" s="58">
        <f t="shared" si="7"/>
        <v>0</v>
      </c>
      <c r="BC27" s="58">
        <f t="shared" si="7"/>
        <v>0</v>
      </c>
      <c r="BD27" s="58">
        <f t="shared" si="7"/>
        <v>0</v>
      </c>
      <c r="BE27" s="58">
        <f t="shared" si="7"/>
        <v>0</v>
      </c>
      <c r="BF27" s="58">
        <f t="shared" si="7"/>
        <v>0</v>
      </c>
      <c r="BG27" s="58">
        <f t="shared" si="7"/>
        <v>0</v>
      </c>
      <c r="BH27" s="58">
        <f t="shared" si="7"/>
        <v>0</v>
      </c>
      <c r="BI27" s="58">
        <f t="shared" si="7"/>
        <v>0</v>
      </c>
      <c r="BJ27" s="58">
        <f t="shared" si="7"/>
        <v>0</v>
      </c>
      <c r="BK27" s="60">
        <f>SUM(C27:BJ27)</f>
        <v>0</v>
      </c>
    </row>
    <row r="28" spans="1:63" ht="12.75">
      <c r="A28" s="14"/>
      <c r="B28" s="19" t="s">
        <v>31</v>
      </c>
      <c r="C28" s="58">
        <f aca="true" t="shared" si="8" ref="C28:AH28">C9+C12+C15+C19+C23+C27</f>
        <v>0</v>
      </c>
      <c r="D28" s="58">
        <f t="shared" si="8"/>
        <v>0</v>
      </c>
      <c r="E28" s="58">
        <f t="shared" si="8"/>
        <v>0</v>
      </c>
      <c r="F28" s="58">
        <f t="shared" si="8"/>
        <v>0</v>
      </c>
      <c r="G28" s="58">
        <f t="shared" si="8"/>
        <v>0</v>
      </c>
      <c r="H28" s="58">
        <f t="shared" si="8"/>
        <v>0</v>
      </c>
      <c r="I28" s="58">
        <f t="shared" si="8"/>
        <v>0</v>
      </c>
      <c r="J28" s="58">
        <f t="shared" si="8"/>
        <v>0</v>
      </c>
      <c r="K28" s="58">
        <f t="shared" si="8"/>
        <v>0</v>
      </c>
      <c r="L28" s="58">
        <f t="shared" si="8"/>
        <v>0</v>
      </c>
      <c r="M28" s="58">
        <f t="shared" si="8"/>
        <v>0</v>
      </c>
      <c r="N28" s="58">
        <f t="shared" si="8"/>
        <v>0</v>
      </c>
      <c r="O28" s="58">
        <f t="shared" si="8"/>
        <v>0</v>
      </c>
      <c r="P28" s="58">
        <f t="shared" si="8"/>
        <v>0</v>
      </c>
      <c r="Q28" s="58">
        <f t="shared" si="8"/>
        <v>0</v>
      </c>
      <c r="R28" s="58">
        <f t="shared" si="8"/>
        <v>0</v>
      </c>
      <c r="S28" s="58">
        <f t="shared" si="8"/>
        <v>0</v>
      </c>
      <c r="T28" s="58">
        <f t="shared" si="8"/>
        <v>0</v>
      </c>
      <c r="U28" s="58">
        <f t="shared" si="8"/>
        <v>0</v>
      </c>
      <c r="V28" s="58">
        <f t="shared" si="8"/>
        <v>0</v>
      </c>
      <c r="W28" s="58">
        <f t="shared" si="8"/>
        <v>0</v>
      </c>
      <c r="X28" s="58">
        <f t="shared" si="8"/>
        <v>0</v>
      </c>
      <c r="Y28" s="58">
        <f t="shared" si="8"/>
        <v>0</v>
      </c>
      <c r="Z28" s="58">
        <f t="shared" si="8"/>
        <v>0</v>
      </c>
      <c r="AA28" s="58">
        <f t="shared" si="8"/>
        <v>0</v>
      </c>
      <c r="AB28" s="58">
        <f t="shared" si="8"/>
        <v>0</v>
      </c>
      <c r="AC28" s="58">
        <f t="shared" si="8"/>
        <v>0</v>
      </c>
      <c r="AD28" s="58">
        <f t="shared" si="8"/>
        <v>0</v>
      </c>
      <c r="AE28" s="58">
        <f t="shared" si="8"/>
        <v>0</v>
      </c>
      <c r="AF28" s="58">
        <f t="shared" si="8"/>
        <v>0</v>
      </c>
      <c r="AG28" s="58">
        <f t="shared" si="8"/>
        <v>0</v>
      </c>
      <c r="AH28" s="58">
        <f t="shared" si="8"/>
        <v>0</v>
      </c>
      <c r="AI28" s="58">
        <f aca="true" t="shared" si="9" ref="AI28:BJ28">AI9+AI12+AI15+AI19+AI23+AI27</f>
        <v>0</v>
      </c>
      <c r="AJ28" s="58">
        <f t="shared" si="9"/>
        <v>0</v>
      </c>
      <c r="AK28" s="58">
        <f t="shared" si="9"/>
        <v>0</v>
      </c>
      <c r="AL28" s="58">
        <f t="shared" si="9"/>
        <v>0</v>
      </c>
      <c r="AM28" s="58">
        <f t="shared" si="9"/>
        <v>0</v>
      </c>
      <c r="AN28" s="58">
        <f t="shared" si="9"/>
        <v>0</v>
      </c>
      <c r="AO28" s="58">
        <f t="shared" si="9"/>
        <v>0</v>
      </c>
      <c r="AP28" s="58">
        <f t="shared" si="9"/>
        <v>0</v>
      </c>
      <c r="AQ28" s="58">
        <f t="shared" si="9"/>
        <v>0</v>
      </c>
      <c r="AR28" s="58">
        <f t="shared" si="9"/>
        <v>0</v>
      </c>
      <c r="AS28" s="58">
        <f t="shared" si="9"/>
        <v>0</v>
      </c>
      <c r="AT28" s="58">
        <f t="shared" si="9"/>
        <v>0</v>
      </c>
      <c r="AU28" s="58">
        <f t="shared" si="9"/>
        <v>0</v>
      </c>
      <c r="AV28" s="59">
        <f t="shared" si="9"/>
        <v>0</v>
      </c>
      <c r="AW28" s="58">
        <f t="shared" si="9"/>
        <v>0</v>
      </c>
      <c r="AX28" s="58">
        <f t="shared" si="9"/>
        <v>0</v>
      </c>
      <c r="AY28" s="58">
        <f t="shared" si="9"/>
        <v>0</v>
      </c>
      <c r="AZ28" s="59">
        <f t="shared" si="9"/>
        <v>0</v>
      </c>
      <c r="BA28" s="58">
        <f t="shared" si="9"/>
        <v>0</v>
      </c>
      <c r="BB28" s="58">
        <f t="shared" si="9"/>
        <v>0</v>
      </c>
      <c r="BC28" s="58">
        <f t="shared" si="9"/>
        <v>0</v>
      </c>
      <c r="BD28" s="58">
        <f t="shared" si="9"/>
        <v>0</v>
      </c>
      <c r="BE28" s="58">
        <f t="shared" si="9"/>
        <v>0</v>
      </c>
      <c r="BF28" s="58">
        <f t="shared" si="9"/>
        <v>0</v>
      </c>
      <c r="BG28" s="58">
        <f t="shared" si="9"/>
        <v>0</v>
      </c>
      <c r="BH28" s="58">
        <f t="shared" si="9"/>
        <v>0</v>
      </c>
      <c r="BI28" s="58">
        <f t="shared" si="9"/>
        <v>0</v>
      </c>
      <c r="BJ28" s="58">
        <f t="shared" si="9"/>
        <v>0</v>
      </c>
      <c r="BK28" s="60">
        <f>SUM(C28:BJ28)</f>
        <v>0</v>
      </c>
    </row>
    <row r="29" spans="1:63" ht="3.75" customHeight="1">
      <c r="A29" s="14"/>
      <c r="B29" s="2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</row>
    <row r="30" spans="1:63" ht="12.75">
      <c r="A30" s="14" t="s">
        <v>32</v>
      </c>
      <c r="B30" s="15" t="s">
        <v>33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</row>
    <row r="31" spans="1:63" s="21" customFormat="1" ht="12.75">
      <c r="A31" s="14" t="s">
        <v>12</v>
      </c>
      <c r="B31" s="16" t="s">
        <v>34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</row>
    <row r="32" spans="1:63" s="21" customFormat="1" ht="12.75">
      <c r="A32" s="14"/>
      <c r="B32" s="17" t="s">
        <v>14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57">
        <f>SUM(C32:BJ32)</f>
        <v>0</v>
      </c>
    </row>
    <row r="33" spans="1:63" s="21" customFormat="1" ht="12.75">
      <c r="A33" s="14"/>
      <c r="B33" s="17" t="s">
        <v>15</v>
      </c>
      <c r="C33" s="58">
        <f aca="true" t="shared" si="10" ref="C33:AH33">SUM(C32:C32)</f>
        <v>0</v>
      </c>
      <c r="D33" s="58">
        <f t="shared" si="10"/>
        <v>0</v>
      </c>
      <c r="E33" s="58">
        <f t="shared" si="10"/>
        <v>0</v>
      </c>
      <c r="F33" s="58">
        <f t="shared" si="10"/>
        <v>0</v>
      </c>
      <c r="G33" s="58">
        <f t="shared" si="10"/>
        <v>0</v>
      </c>
      <c r="H33" s="58">
        <f t="shared" si="10"/>
        <v>0</v>
      </c>
      <c r="I33" s="58">
        <f t="shared" si="10"/>
        <v>0</v>
      </c>
      <c r="J33" s="58">
        <f t="shared" si="10"/>
        <v>0</v>
      </c>
      <c r="K33" s="58">
        <f t="shared" si="10"/>
        <v>0</v>
      </c>
      <c r="L33" s="58">
        <f t="shared" si="10"/>
        <v>0</v>
      </c>
      <c r="M33" s="58">
        <f t="shared" si="10"/>
        <v>0</v>
      </c>
      <c r="N33" s="58">
        <f t="shared" si="10"/>
        <v>0</v>
      </c>
      <c r="O33" s="58">
        <f t="shared" si="10"/>
        <v>0</v>
      </c>
      <c r="P33" s="58">
        <f t="shared" si="10"/>
        <v>0</v>
      </c>
      <c r="Q33" s="58">
        <f t="shared" si="10"/>
        <v>0</v>
      </c>
      <c r="R33" s="58">
        <f t="shared" si="10"/>
        <v>0</v>
      </c>
      <c r="S33" s="58">
        <f t="shared" si="10"/>
        <v>0</v>
      </c>
      <c r="T33" s="58">
        <f t="shared" si="10"/>
        <v>0</v>
      </c>
      <c r="U33" s="58">
        <f t="shared" si="10"/>
        <v>0</v>
      </c>
      <c r="V33" s="58">
        <f t="shared" si="10"/>
        <v>0</v>
      </c>
      <c r="W33" s="58">
        <f t="shared" si="10"/>
        <v>0</v>
      </c>
      <c r="X33" s="58">
        <f t="shared" si="10"/>
        <v>0</v>
      </c>
      <c r="Y33" s="58">
        <f t="shared" si="10"/>
        <v>0</v>
      </c>
      <c r="Z33" s="58">
        <f t="shared" si="10"/>
        <v>0</v>
      </c>
      <c r="AA33" s="58">
        <f t="shared" si="10"/>
        <v>0</v>
      </c>
      <c r="AB33" s="58">
        <f t="shared" si="10"/>
        <v>0</v>
      </c>
      <c r="AC33" s="58">
        <f t="shared" si="10"/>
        <v>0</v>
      </c>
      <c r="AD33" s="58">
        <f t="shared" si="10"/>
        <v>0</v>
      </c>
      <c r="AE33" s="58">
        <f t="shared" si="10"/>
        <v>0</v>
      </c>
      <c r="AF33" s="58">
        <f t="shared" si="10"/>
        <v>0</v>
      </c>
      <c r="AG33" s="58">
        <f t="shared" si="10"/>
        <v>0</v>
      </c>
      <c r="AH33" s="58">
        <f t="shared" si="10"/>
        <v>0</v>
      </c>
      <c r="AI33" s="58">
        <f aca="true" t="shared" si="11" ref="AI33:BJ33">SUM(AI32:AI32)</f>
        <v>0</v>
      </c>
      <c r="AJ33" s="58">
        <f t="shared" si="11"/>
        <v>0</v>
      </c>
      <c r="AK33" s="58">
        <f t="shared" si="11"/>
        <v>0</v>
      </c>
      <c r="AL33" s="58">
        <f t="shared" si="11"/>
        <v>0</v>
      </c>
      <c r="AM33" s="58">
        <f t="shared" si="11"/>
        <v>0</v>
      </c>
      <c r="AN33" s="58">
        <f t="shared" si="11"/>
        <v>0</v>
      </c>
      <c r="AO33" s="58">
        <f t="shared" si="11"/>
        <v>0</v>
      </c>
      <c r="AP33" s="58">
        <f t="shared" si="11"/>
        <v>0</v>
      </c>
      <c r="AQ33" s="58">
        <f t="shared" si="11"/>
        <v>0</v>
      </c>
      <c r="AR33" s="58">
        <f t="shared" si="11"/>
        <v>0</v>
      </c>
      <c r="AS33" s="58">
        <f t="shared" si="11"/>
        <v>0</v>
      </c>
      <c r="AT33" s="58">
        <f t="shared" si="11"/>
        <v>0</v>
      </c>
      <c r="AU33" s="58">
        <f t="shared" si="11"/>
        <v>0</v>
      </c>
      <c r="AV33" s="59">
        <f t="shared" si="11"/>
        <v>0</v>
      </c>
      <c r="AW33" s="58">
        <f t="shared" si="11"/>
        <v>0</v>
      </c>
      <c r="AX33" s="58">
        <f t="shared" si="11"/>
        <v>0</v>
      </c>
      <c r="AY33" s="58">
        <f t="shared" si="11"/>
        <v>0</v>
      </c>
      <c r="AZ33" s="59">
        <f t="shared" si="11"/>
        <v>0</v>
      </c>
      <c r="BA33" s="58">
        <f t="shared" si="11"/>
        <v>0</v>
      </c>
      <c r="BB33" s="58">
        <f t="shared" si="11"/>
        <v>0</v>
      </c>
      <c r="BC33" s="58">
        <f t="shared" si="11"/>
        <v>0</v>
      </c>
      <c r="BD33" s="58">
        <f t="shared" si="11"/>
        <v>0</v>
      </c>
      <c r="BE33" s="58">
        <f t="shared" si="11"/>
        <v>0</v>
      </c>
      <c r="BF33" s="58">
        <f t="shared" si="11"/>
        <v>0</v>
      </c>
      <c r="BG33" s="58">
        <f t="shared" si="11"/>
        <v>0</v>
      </c>
      <c r="BH33" s="58">
        <f t="shared" si="11"/>
        <v>0</v>
      </c>
      <c r="BI33" s="58">
        <f t="shared" si="11"/>
        <v>0</v>
      </c>
      <c r="BJ33" s="58">
        <f t="shared" si="11"/>
        <v>0</v>
      </c>
      <c r="BK33" s="60">
        <f>SUM(C33:BJ33)</f>
        <v>0</v>
      </c>
    </row>
    <row r="34" spans="1:63" s="21" customFormat="1" ht="12.75">
      <c r="A34" s="14"/>
      <c r="B34" s="17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50"/>
      <c r="AW34" s="49"/>
      <c r="AX34" s="49"/>
      <c r="AY34" s="49"/>
      <c r="AZ34" s="50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38"/>
    </row>
    <row r="35" spans="1:63" ht="12.75">
      <c r="A35" s="14" t="s">
        <v>16</v>
      </c>
      <c r="B35" s="16" t="s">
        <v>35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66" ht="12.75">
      <c r="A36" s="14"/>
      <c r="B36" s="67" t="s">
        <v>106</v>
      </c>
      <c r="C36" s="68">
        <v>0</v>
      </c>
      <c r="D36" s="68">
        <v>0.97668794</v>
      </c>
      <c r="E36" s="68">
        <v>0</v>
      </c>
      <c r="F36" s="68">
        <v>0</v>
      </c>
      <c r="G36" s="68">
        <v>0</v>
      </c>
      <c r="H36" s="68">
        <v>75.47204133</v>
      </c>
      <c r="I36" s="68">
        <v>82.73742583</v>
      </c>
      <c r="J36" s="68">
        <v>0</v>
      </c>
      <c r="K36" s="68">
        <v>0</v>
      </c>
      <c r="L36" s="68">
        <v>446.55162284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12.98776971</v>
      </c>
      <c r="S36" s="68">
        <v>1.26609389</v>
      </c>
      <c r="T36" s="68">
        <v>0</v>
      </c>
      <c r="U36" s="68">
        <v>0</v>
      </c>
      <c r="V36" s="68">
        <v>10.8332246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50.98259553</v>
      </c>
      <c r="AW36" s="68">
        <v>7.27175255</v>
      </c>
      <c r="AX36" s="68">
        <v>0</v>
      </c>
      <c r="AY36" s="68">
        <v>0</v>
      </c>
      <c r="AZ36" s="68">
        <v>29.96240551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12.20777918</v>
      </c>
      <c r="BG36" s="68">
        <v>0.42742141</v>
      </c>
      <c r="BH36" s="68">
        <v>0</v>
      </c>
      <c r="BI36" s="68">
        <v>0</v>
      </c>
      <c r="BJ36" s="68">
        <v>3.20151243</v>
      </c>
      <c r="BK36" s="69">
        <v>734.87833275</v>
      </c>
      <c r="BN36" s="65"/>
    </row>
    <row r="37" spans="1:63" ht="12.75">
      <c r="A37" s="14"/>
      <c r="B37" s="42" t="s">
        <v>18</v>
      </c>
      <c r="C37" s="59">
        <f aca="true" t="shared" si="12" ref="C37:AH37">SUM(C36:C36)</f>
        <v>0</v>
      </c>
      <c r="D37" s="59">
        <f t="shared" si="12"/>
        <v>0.97668794</v>
      </c>
      <c r="E37" s="59">
        <f t="shared" si="12"/>
        <v>0</v>
      </c>
      <c r="F37" s="59">
        <f t="shared" si="12"/>
        <v>0</v>
      </c>
      <c r="G37" s="59">
        <f t="shared" si="12"/>
        <v>0</v>
      </c>
      <c r="H37" s="59">
        <f t="shared" si="12"/>
        <v>75.47204133</v>
      </c>
      <c r="I37" s="59">
        <f t="shared" si="12"/>
        <v>82.73742583</v>
      </c>
      <c r="J37" s="59">
        <f t="shared" si="12"/>
        <v>0</v>
      </c>
      <c r="K37" s="59">
        <f t="shared" si="12"/>
        <v>0</v>
      </c>
      <c r="L37" s="59">
        <f t="shared" si="12"/>
        <v>446.55162284</v>
      </c>
      <c r="M37" s="59">
        <f t="shared" si="12"/>
        <v>0</v>
      </c>
      <c r="N37" s="59">
        <f t="shared" si="12"/>
        <v>0</v>
      </c>
      <c r="O37" s="59">
        <f t="shared" si="12"/>
        <v>0</v>
      </c>
      <c r="P37" s="59">
        <f t="shared" si="12"/>
        <v>0</v>
      </c>
      <c r="Q37" s="59">
        <f t="shared" si="12"/>
        <v>0</v>
      </c>
      <c r="R37" s="59">
        <f t="shared" si="12"/>
        <v>12.98776971</v>
      </c>
      <c r="S37" s="59">
        <f t="shared" si="12"/>
        <v>1.26609389</v>
      </c>
      <c r="T37" s="59">
        <f t="shared" si="12"/>
        <v>0</v>
      </c>
      <c r="U37" s="59">
        <f t="shared" si="12"/>
        <v>0</v>
      </c>
      <c r="V37" s="59">
        <f t="shared" si="12"/>
        <v>10.8332246</v>
      </c>
      <c r="W37" s="59">
        <f t="shared" si="12"/>
        <v>0</v>
      </c>
      <c r="X37" s="59">
        <f t="shared" si="12"/>
        <v>0</v>
      </c>
      <c r="Y37" s="59">
        <f t="shared" si="12"/>
        <v>0</v>
      </c>
      <c r="Z37" s="59">
        <f t="shared" si="12"/>
        <v>0</v>
      </c>
      <c r="AA37" s="59">
        <f t="shared" si="12"/>
        <v>0</v>
      </c>
      <c r="AB37" s="59">
        <f t="shared" si="12"/>
        <v>0</v>
      </c>
      <c r="AC37" s="59">
        <f t="shared" si="12"/>
        <v>0</v>
      </c>
      <c r="AD37" s="59">
        <f t="shared" si="12"/>
        <v>0</v>
      </c>
      <c r="AE37" s="59">
        <f t="shared" si="12"/>
        <v>0</v>
      </c>
      <c r="AF37" s="59">
        <f t="shared" si="12"/>
        <v>0</v>
      </c>
      <c r="AG37" s="59">
        <f t="shared" si="12"/>
        <v>0</v>
      </c>
      <c r="AH37" s="59">
        <f t="shared" si="12"/>
        <v>0</v>
      </c>
      <c r="AI37" s="59">
        <f aca="true" t="shared" si="13" ref="AI37:BJ37">SUM(AI36:AI36)</f>
        <v>0</v>
      </c>
      <c r="AJ37" s="59">
        <f t="shared" si="13"/>
        <v>0</v>
      </c>
      <c r="AK37" s="59">
        <f t="shared" si="13"/>
        <v>0</v>
      </c>
      <c r="AL37" s="59">
        <f t="shared" si="13"/>
        <v>0</v>
      </c>
      <c r="AM37" s="59">
        <f t="shared" si="13"/>
        <v>0</v>
      </c>
      <c r="AN37" s="59">
        <f t="shared" si="13"/>
        <v>0</v>
      </c>
      <c r="AO37" s="59">
        <f t="shared" si="13"/>
        <v>0</v>
      </c>
      <c r="AP37" s="59">
        <f t="shared" si="13"/>
        <v>0</v>
      </c>
      <c r="AQ37" s="59">
        <f t="shared" si="13"/>
        <v>0</v>
      </c>
      <c r="AR37" s="59">
        <f t="shared" si="13"/>
        <v>0</v>
      </c>
      <c r="AS37" s="59">
        <f t="shared" si="13"/>
        <v>0</v>
      </c>
      <c r="AT37" s="59">
        <f t="shared" si="13"/>
        <v>0</v>
      </c>
      <c r="AU37" s="59">
        <f t="shared" si="13"/>
        <v>0</v>
      </c>
      <c r="AV37" s="59">
        <f t="shared" si="13"/>
        <v>50.98259553</v>
      </c>
      <c r="AW37" s="59">
        <f t="shared" si="13"/>
        <v>7.27175255</v>
      </c>
      <c r="AX37" s="59">
        <f t="shared" si="13"/>
        <v>0</v>
      </c>
      <c r="AY37" s="59">
        <f t="shared" si="13"/>
        <v>0</v>
      </c>
      <c r="AZ37" s="59">
        <f t="shared" si="13"/>
        <v>29.96240551</v>
      </c>
      <c r="BA37" s="59">
        <f t="shared" si="13"/>
        <v>0</v>
      </c>
      <c r="BB37" s="59">
        <f t="shared" si="13"/>
        <v>0</v>
      </c>
      <c r="BC37" s="59">
        <f t="shared" si="13"/>
        <v>0</v>
      </c>
      <c r="BD37" s="59">
        <f t="shared" si="13"/>
        <v>0</v>
      </c>
      <c r="BE37" s="59">
        <f t="shared" si="13"/>
        <v>0</v>
      </c>
      <c r="BF37" s="59">
        <f t="shared" si="13"/>
        <v>12.20777918</v>
      </c>
      <c r="BG37" s="59">
        <f t="shared" si="13"/>
        <v>0.42742141</v>
      </c>
      <c r="BH37" s="59">
        <f t="shared" si="13"/>
        <v>0</v>
      </c>
      <c r="BI37" s="59">
        <f t="shared" si="13"/>
        <v>0</v>
      </c>
      <c r="BJ37" s="59">
        <f t="shared" si="13"/>
        <v>3.20151243</v>
      </c>
      <c r="BK37" s="62">
        <f>SUM(C37:BJ37)</f>
        <v>734.8783327499999</v>
      </c>
    </row>
    <row r="38" spans="1:63" ht="12.75">
      <c r="A38" s="14"/>
      <c r="B38" s="39" t="s">
        <v>36</v>
      </c>
      <c r="C38" s="59">
        <f aca="true" t="shared" si="14" ref="C38:AH38">C33+C37</f>
        <v>0</v>
      </c>
      <c r="D38" s="59">
        <f t="shared" si="14"/>
        <v>0.97668794</v>
      </c>
      <c r="E38" s="59">
        <f t="shared" si="14"/>
        <v>0</v>
      </c>
      <c r="F38" s="59">
        <f t="shared" si="14"/>
        <v>0</v>
      </c>
      <c r="G38" s="59">
        <f t="shared" si="14"/>
        <v>0</v>
      </c>
      <c r="H38" s="59">
        <f t="shared" si="14"/>
        <v>75.47204133</v>
      </c>
      <c r="I38" s="59">
        <f t="shared" si="14"/>
        <v>82.73742583</v>
      </c>
      <c r="J38" s="59">
        <f t="shared" si="14"/>
        <v>0</v>
      </c>
      <c r="K38" s="59">
        <f t="shared" si="14"/>
        <v>0</v>
      </c>
      <c r="L38" s="59">
        <f t="shared" si="14"/>
        <v>446.55162284</v>
      </c>
      <c r="M38" s="59">
        <f t="shared" si="14"/>
        <v>0</v>
      </c>
      <c r="N38" s="59">
        <f t="shared" si="14"/>
        <v>0</v>
      </c>
      <c r="O38" s="59">
        <f t="shared" si="14"/>
        <v>0</v>
      </c>
      <c r="P38" s="59">
        <f t="shared" si="14"/>
        <v>0</v>
      </c>
      <c r="Q38" s="59">
        <f t="shared" si="14"/>
        <v>0</v>
      </c>
      <c r="R38" s="59">
        <f t="shared" si="14"/>
        <v>12.98776971</v>
      </c>
      <c r="S38" s="59">
        <f t="shared" si="14"/>
        <v>1.26609389</v>
      </c>
      <c r="T38" s="59">
        <f t="shared" si="14"/>
        <v>0</v>
      </c>
      <c r="U38" s="59">
        <f t="shared" si="14"/>
        <v>0</v>
      </c>
      <c r="V38" s="59">
        <f t="shared" si="14"/>
        <v>10.8332246</v>
      </c>
      <c r="W38" s="59">
        <f t="shared" si="14"/>
        <v>0</v>
      </c>
      <c r="X38" s="59">
        <f t="shared" si="14"/>
        <v>0</v>
      </c>
      <c r="Y38" s="59">
        <f t="shared" si="14"/>
        <v>0</v>
      </c>
      <c r="Z38" s="59">
        <f t="shared" si="14"/>
        <v>0</v>
      </c>
      <c r="AA38" s="59">
        <f t="shared" si="14"/>
        <v>0</v>
      </c>
      <c r="AB38" s="59">
        <f t="shared" si="14"/>
        <v>0</v>
      </c>
      <c r="AC38" s="59">
        <f t="shared" si="14"/>
        <v>0</v>
      </c>
      <c r="AD38" s="59">
        <f t="shared" si="14"/>
        <v>0</v>
      </c>
      <c r="AE38" s="59">
        <f t="shared" si="14"/>
        <v>0</v>
      </c>
      <c r="AF38" s="59">
        <f t="shared" si="14"/>
        <v>0</v>
      </c>
      <c r="AG38" s="59">
        <f t="shared" si="14"/>
        <v>0</v>
      </c>
      <c r="AH38" s="59">
        <f t="shared" si="14"/>
        <v>0</v>
      </c>
      <c r="AI38" s="59">
        <f aca="true" t="shared" si="15" ref="AI38:BJ38">AI33+AI37</f>
        <v>0</v>
      </c>
      <c r="AJ38" s="59">
        <f t="shared" si="15"/>
        <v>0</v>
      </c>
      <c r="AK38" s="59">
        <f t="shared" si="15"/>
        <v>0</v>
      </c>
      <c r="AL38" s="59">
        <f t="shared" si="15"/>
        <v>0</v>
      </c>
      <c r="AM38" s="59">
        <f t="shared" si="15"/>
        <v>0</v>
      </c>
      <c r="AN38" s="59">
        <f t="shared" si="15"/>
        <v>0</v>
      </c>
      <c r="AO38" s="59">
        <f t="shared" si="15"/>
        <v>0</v>
      </c>
      <c r="AP38" s="59">
        <f t="shared" si="15"/>
        <v>0</v>
      </c>
      <c r="AQ38" s="59">
        <f t="shared" si="15"/>
        <v>0</v>
      </c>
      <c r="AR38" s="59">
        <f t="shared" si="15"/>
        <v>0</v>
      </c>
      <c r="AS38" s="59">
        <f t="shared" si="15"/>
        <v>0</v>
      </c>
      <c r="AT38" s="59">
        <f t="shared" si="15"/>
        <v>0</v>
      </c>
      <c r="AU38" s="59">
        <f t="shared" si="15"/>
        <v>0</v>
      </c>
      <c r="AV38" s="59">
        <f t="shared" si="15"/>
        <v>50.98259553</v>
      </c>
      <c r="AW38" s="59">
        <f t="shared" si="15"/>
        <v>7.27175255</v>
      </c>
      <c r="AX38" s="59">
        <f t="shared" si="15"/>
        <v>0</v>
      </c>
      <c r="AY38" s="59">
        <f t="shared" si="15"/>
        <v>0</v>
      </c>
      <c r="AZ38" s="59">
        <f t="shared" si="15"/>
        <v>29.96240551</v>
      </c>
      <c r="BA38" s="59">
        <f t="shared" si="15"/>
        <v>0</v>
      </c>
      <c r="BB38" s="59">
        <f t="shared" si="15"/>
        <v>0</v>
      </c>
      <c r="BC38" s="59">
        <f t="shared" si="15"/>
        <v>0</v>
      </c>
      <c r="BD38" s="59">
        <f t="shared" si="15"/>
        <v>0</v>
      </c>
      <c r="BE38" s="59">
        <f t="shared" si="15"/>
        <v>0</v>
      </c>
      <c r="BF38" s="59">
        <f t="shared" si="15"/>
        <v>12.20777918</v>
      </c>
      <c r="BG38" s="59">
        <f t="shared" si="15"/>
        <v>0.42742141</v>
      </c>
      <c r="BH38" s="59">
        <f t="shared" si="15"/>
        <v>0</v>
      </c>
      <c r="BI38" s="59">
        <f t="shared" si="15"/>
        <v>0</v>
      </c>
      <c r="BJ38" s="59">
        <f t="shared" si="15"/>
        <v>3.20151243</v>
      </c>
      <c r="BK38" s="62">
        <f>SUM(C38:BJ38)</f>
        <v>734.8783327499999</v>
      </c>
    </row>
    <row r="39" spans="1:63" ht="3" customHeight="1">
      <c r="A39" s="14"/>
      <c r="B39" s="16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</row>
    <row r="40" spans="1:63" ht="12.75">
      <c r="A40" s="14" t="s">
        <v>37</v>
      </c>
      <c r="B40" s="15" t="s">
        <v>38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</row>
    <row r="41" spans="1:63" ht="12.75">
      <c r="A41" s="14" t="s">
        <v>12</v>
      </c>
      <c r="B41" s="16" t="s">
        <v>39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</row>
    <row r="42" spans="1:63" ht="12.75">
      <c r="A42" s="14"/>
      <c r="B42" s="44" t="s">
        <v>14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7">
        <f>SUM(C42:BJ42)</f>
        <v>0</v>
      </c>
    </row>
    <row r="43" spans="1:63" ht="12.75">
      <c r="A43" s="14"/>
      <c r="B43" s="19" t="s">
        <v>40</v>
      </c>
      <c r="C43" s="58">
        <f aca="true" t="shared" si="16" ref="C43:AH43">SUM(C42:C42)</f>
        <v>0</v>
      </c>
      <c r="D43" s="58">
        <f t="shared" si="16"/>
        <v>0</v>
      </c>
      <c r="E43" s="58">
        <f t="shared" si="16"/>
        <v>0</v>
      </c>
      <c r="F43" s="58">
        <f t="shared" si="16"/>
        <v>0</v>
      </c>
      <c r="G43" s="58">
        <f t="shared" si="16"/>
        <v>0</v>
      </c>
      <c r="H43" s="58">
        <f t="shared" si="16"/>
        <v>0</v>
      </c>
      <c r="I43" s="58">
        <f t="shared" si="16"/>
        <v>0</v>
      </c>
      <c r="J43" s="58">
        <f t="shared" si="16"/>
        <v>0</v>
      </c>
      <c r="K43" s="58">
        <f t="shared" si="16"/>
        <v>0</v>
      </c>
      <c r="L43" s="58">
        <f t="shared" si="16"/>
        <v>0</v>
      </c>
      <c r="M43" s="58">
        <f t="shared" si="16"/>
        <v>0</v>
      </c>
      <c r="N43" s="58">
        <f t="shared" si="16"/>
        <v>0</v>
      </c>
      <c r="O43" s="58">
        <f t="shared" si="16"/>
        <v>0</v>
      </c>
      <c r="P43" s="58">
        <f t="shared" si="16"/>
        <v>0</v>
      </c>
      <c r="Q43" s="58">
        <f t="shared" si="16"/>
        <v>0</v>
      </c>
      <c r="R43" s="58">
        <f t="shared" si="16"/>
        <v>0</v>
      </c>
      <c r="S43" s="58">
        <f t="shared" si="16"/>
        <v>0</v>
      </c>
      <c r="T43" s="58">
        <f t="shared" si="16"/>
        <v>0</v>
      </c>
      <c r="U43" s="58">
        <f t="shared" si="16"/>
        <v>0</v>
      </c>
      <c r="V43" s="58">
        <f t="shared" si="16"/>
        <v>0</v>
      </c>
      <c r="W43" s="58">
        <f t="shared" si="16"/>
        <v>0</v>
      </c>
      <c r="X43" s="58">
        <f t="shared" si="16"/>
        <v>0</v>
      </c>
      <c r="Y43" s="58">
        <f t="shared" si="16"/>
        <v>0</v>
      </c>
      <c r="Z43" s="58">
        <f t="shared" si="16"/>
        <v>0</v>
      </c>
      <c r="AA43" s="58">
        <f t="shared" si="16"/>
        <v>0</v>
      </c>
      <c r="AB43" s="58">
        <f t="shared" si="16"/>
        <v>0</v>
      </c>
      <c r="AC43" s="58">
        <f t="shared" si="16"/>
        <v>0</v>
      </c>
      <c r="AD43" s="58">
        <f t="shared" si="16"/>
        <v>0</v>
      </c>
      <c r="AE43" s="58">
        <f t="shared" si="16"/>
        <v>0</v>
      </c>
      <c r="AF43" s="58">
        <f t="shared" si="16"/>
        <v>0</v>
      </c>
      <c r="AG43" s="58">
        <f t="shared" si="16"/>
        <v>0</v>
      </c>
      <c r="AH43" s="58">
        <f t="shared" si="16"/>
        <v>0</v>
      </c>
      <c r="AI43" s="58">
        <f aca="true" t="shared" si="17" ref="AI43:BJ43">SUM(AI42:AI42)</f>
        <v>0</v>
      </c>
      <c r="AJ43" s="58">
        <f t="shared" si="17"/>
        <v>0</v>
      </c>
      <c r="AK43" s="58">
        <f t="shared" si="17"/>
        <v>0</v>
      </c>
      <c r="AL43" s="58">
        <f t="shared" si="17"/>
        <v>0</v>
      </c>
      <c r="AM43" s="58">
        <f t="shared" si="17"/>
        <v>0</v>
      </c>
      <c r="AN43" s="58">
        <f t="shared" si="17"/>
        <v>0</v>
      </c>
      <c r="AO43" s="58">
        <f t="shared" si="17"/>
        <v>0</v>
      </c>
      <c r="AP43" s="58">
        <f t="shared" si="17"/>
        <v>0</v>
      </c>
      <c r="AQ43" s="58">
        <f t="shared" si="17"/>
        <v>0</v>
      </c>
      <c r="AR43" s="58">
        <f t="shared" si="17"/>
        <v>0</v>
      </c>
      <c r="AS43" s="58">
        <f t="shared" si="17"/>
        <v>0</v>
      </c>
      <c r="AT43" s="58">
        <f t="shared" si="17"/>
        <v>0</v>
      </c>
      <c r="AU43" s="58">
        <f t="shared" si="17"/>
        <v>0</v>
      </c>
      <c r="AV43" s="59">
        <f t="shared" si="17"/>
        <v>0</v>
      </c>
      <c r="AW43" s="58">
        <f t="shared" si="17"/>
        <v>0</v>
      </c>
      <c r="AX43" s="58">
        <f t="shared" si="17"/>
        <v>0</v>
      </c>
      <c r="AY43" s="58">
        <f t="shared" si="17"/>
        <v>0</v>
      </c>
      <c r="AZ43" s="59">
        <f t="shared" si="17"/>
        <v>0</v>
      </c>
      <c r="BA43" s="58">
        <f t="shared" si="17"/>
        <v>0</v>
      </c>
      <c r="BB43" s="58">
        <f t="shared" si="17"/>
        <v>0</v>
      </c>
      <c r="BC43" s="58">
        <f t="shared" si="17"/>
        <v>0</v>
      </c>
      <c r="BD43" s="58">
        <f t="shared" si="17"/>
        <v>0</v>
      </c>
      <c r="BE43" s="58">
        <f t="shared" si="17"/>
        <v>0</v>
      </c>
      <c r="BF43" s="58">
        <f t="shared" si="17"/>
        <v>0</v>
      </c>
      <c r="BG43" s="58">
        <f t="shared" si="17"/>
        <v>0</v>
      </c>
      <c r="BH43" s="58">
        <f t="shared" si="17"/>
        <v>0</v>
      </c>
      <c r="BI43" s="58">
        <f t="shared" si="17"/>
        <v>0</v>
      </c>
      <c r="BJ43" s="58">
        <f t="shared" si="17"/>
        <v>0</v>
      </c>
      <c r="BK43" s="60">
        <f>SUM(C43:BJ43)</f>
        <v>0</v>
      </c>
    </row>
    <row r="44" spans="1:63" ht="2.25" customHeight="1">
      <c r="A44" s="14"/>
      <c r="B44" s="16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</row>
    <row r="45" spans="1:63" ht="12.75">
      <c r="A45" s="14" t="s">
        <v>41</v>
      </c>
      <c r="B45" s="15" t="s">
        <v>42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</row>
    <row r="46" spans="1:63" ht="12.75">
      <c r="A46" s="14" t="s">
        <v>12</v>
      </c>
      <c r="B46" s="16" t="s">
        <v>43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</row>
    <row r="47" spans="1:63" ht="12.75">
      <c r="A47" s="14"/>
      <c r="B47" s="17" t="s">
        <v>14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40">
        <v>0</v>
      </c>
      <c r="AW47" s="33">
        <v>0</v>
      </c>
      <c r="AX47" s="33">
        <v>0</v>
      </c>
      <c r="AY47" s="33">
        <v>0</v>
      </c>
      <c r="AZ47" s="40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5">
        <f>SUM(C47:BJ47)</f>
        <v>0</v>
      </c>
    </row>
    <row r="48" spans="1:63" ht="12.75">
      <c r="A48" s="14"/>
      <c r="B48" s="17" t="s">
        <v>15</v>
      </c>
      <c r="C48" s="33">
        <v>0</v>
      </c>
      <c r="D48" s="32">
        <v>0</v>
      </c>
      <c r="E48" s="32">
        <v>0</v>
      </c>
      <c r="F48" s="32">
        <v>0</v>
      </c>
      <c r="G48" s="34">
        <v>0</v>
      </c>
      <c r="H48" s="33">
        <v>0</v>
      </c>
      <c r="I48" s="32">
        <v>0</v>
      </c>
      <c r="J48" s="32">
        <v>0</v>
      </c>
      <c r="K48" s="32">
        <v>0</v>
      </c>
      <c r="L48" s="34">
        <v>0</v>
      </c>
      <c r="M48" s="33">
        <v>0</v>
      </c>
      <c r="N48" s="32">
        <v>0</v>
      </c>
      <c r="O48" s="32">
        <v>0</v>
      </c>
      <c r="P48" s="32">
        <v>0</v>
      </c>
      <c r="Q48" s="34">
        <v>0</v>
      </c>
      <c r="R48" s="33">
        <v>0</v>
      </c>
      <c r="S48" s="32">
        <v>0</v>
      </c>
      <c r="T48" s="32">
        <v>0</v>
      </c>
      <c r="U48" s="32">
        <v>0</v>
      </c>
      <c r="V48" s="34">
        <v>0</v>
      </c>
      <c r="W48" s="33">
        <v>0</v>
      </c>
      <c r="X48" s="32">
        <v>0</v>
      </c>
      <c r="Y48" s="32">
        <v>0</v>
      </c>
      <c r="Z48" s="32">
        <v>0</v>
      </c>
      <c r="AA48" s="34">
        <v>0</v>
      </c>
      <c r="AB48" s="33">
        <v>0</v>
      </c>
      <c r="AC48" s="32">
        <v>0</v>
      </c>
      <c r="AD48" s="32">
        <v>0</v>
      </c>
      <c r="AE48" s="32">
        <v>0</v>
      </c>
      <c r="AF48" s="34">
        <v>0</v>
      </c>
      <c r="AG48" s="33">
        <v>0</v>
      </c>
      <c r="AH48" s="32">
        <v>0</v>
      </c>
      <c r="AI48" s="32">
        <v>0</v>
      </c>
      <c r="AJ48" s="32">
        <v>0</v>
      </c>
      <c r="AK48" s="34">
        <v>0</v>
      </c>
      <c r="AL48" s="33">
        <v>0</v>
      </c>
      <c r="AM48" s="32">
        <v>0</v>
      </c>
      <c r="AN48" s="32">
        <v>0</v>
      </c>
      <c r="AO48" s="32">
        <v>0</v>
      </c>
      <c r="AP48" s="34">
        <v>0</v>
      </c>
      <c r="AQ48" s="33">
        <v>0</v>
      </c>
      <c r="AR48" s="32">
        <v>0</v>
      </c>
      <c r="AS48" s="32">
        <v>0</v>
      </c>
      <c r="AT48" s="32">
        <v>0</v>
      </c>
      <c r="AU48" s="34">
        <v>0</v>
      </c>
      <c r="AV48" s="40">
        <v>0</v>
      </c>
      <c r="AW48" s="32">
        <v>0</v>
      </c>
      <c r="AX48" s="32">
        <v>0</v>
      </c>
      <c r="AY48" s="32">
        <v>0</v>
      </c>
      <c r="AZ48" s="41">
        <v>0</v>
      </c>
      <c r="BA48" s="33">
        <v>0</v>
      </c>
      <c r="BB48" s="32">
        <v>0</v>
      </c>
      <c r="BC48" s="32">
        <v>0</v>
      </c>
      <c r="BD48" s="32">
        <v>0</v>
      </c>
      <c r="BE48" s="34">
        <v>0</v>
      </c>
      <c r="BF48" s="33">
        <v>0</v>
      </c>
      <c r="BG48" s="32">
        <v>0</v>
      </c>
      <c r="BH48" s="32">
        <v>0</v>
      </c>
      <c r="BI48" s="32">
        <v>0</v>
      </c>
      <c r="BJ48" s="34">
        <v>0</v>
      </c>
      <c r="BK48" s="35">
        <f>SUM(C48:BJ48)</f>
        <v>0</v>
      </c>
    </row>
    <row r="49" spans="1:63" ht="12.75">
      <c r="A49" s="14" t="s">
        <v>16</v>
      </c>
      <c r="B49" s="16" t="s">
        <v>44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</row>
    <row r="50" spans="1:63" ht="12.75">
      <c r="A50" s="14"/>
      <c r="B50" s="17" t="s">
        <v>14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40">
        <v>0</v>
      </c>
      <c r="AW50" s="33">
        <v>0</v>
      </c>
      <c r="AX50" s="33">
        <v>0</v>
      </c>
      <c r="AY50" s="33">
        <v>0</v>
      </c>
      <c r="AZ50" s="40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5">
        <f>SUM(C50:BJ50)</f>
        <v>0</v>
      </c>
    </row>
    <row r="51" spans="1:63" ht="12.75">
      <c r="A51" s="14"/>
      <c r="B51" s="17" t="s">
        <v>18</v>
      </c>
      <c r="C51" s="33">
        <v>0</v>
      </c>
      <c r="D51" s="32">
        <v>0</v>
      </c>
      <c r="E51" s="32">
        <v>0</v>
      </c>
      <c r="F51" s="32">
        <v>0</v>
      </c>
      <c r="G51" s="34">
        <v>0</v>
      </c>
      <c r="H51" s="33">
        <v>0</v>
      </c>
      <c r="I51" s="32">
        <v>0</v>
      </c>
      <c r="J51" s="32">
        <v>0</v>
      </c>
      <c r="K51" s="32">
        <v>0</v>
      </c>
      <c r="L51" s="34">
        <v>0</v>
      </c>
      <c r="M51" s="33">
        <v>0</v>
      </c>
      <c r="N51" s="32">
        <v>0</v>
      </c>
      <c r="O51" s="32">
        <v>0</v>
      </c>
      <c r="P51" s="32">
        <v>0</v>
      </c>
      <c r="Q51" s="34">
        <v>0</v>
      </c>
      <c r="R51" s="33">
        <v>0</v>
      </c>
      <c r="S51" s="32">
        <v>0</v>
      </c>
      <c r="T51" s="32">
        <v>0</v>
      </c>
      <c r="U51" s="32">
        <v>0</v>
      </c>
      <c r="V51" s="34">
        <v>0</v>
      </c>
      <c r="W51" s="33">
        <v>0</v>
      </c>
      <c r="X51" s="32">
        <v>0</v>
      </c>
      <c r="Y51" s="32">
        <v>0</v>
      </c>
      <c r="Z51" s="32">
        <v>0</v>
      </c>
      <c r="AA51" s="34">
        <v>0</v>
      </c>
      <c r="AB51" s="33">
        <v>0</v>
      </c>
      <c r="AC51" s="32">
        <v>0</v>
      </c>
      <c r="AD51" s="32">
        <v>0</v>
      </c>
      <c r="AE51" s="32">
        <v>0</v>
      </c>
      <c r="AF51" s="34">
        <v>0</v>
      </c>
      <c r="AG51" s="33">
        <v>0</v>
      </c>
      <c r="AH51" s="32">
        <v>0</v>
      </c>
      <c r="AI51" s="32">
        <v>0</v>
      </c>
      <c r="AJ51" s="32">
        <v>0</v>
      </c>
      <c r="AK51" s="34">
        <v>0</v>
      </c>
      <c r="AL51" s="33">
        <v>0</v>
      </c>
      <c r="AM51" s="32">
        <v>0</v>
      </c>
      <c r="AN51" s="32">
        <v>0</v>
      </c>
      <c r="AO51" s="32">
        <v>0</v>
      </c>
      <c r="AP51" s="34">
        <v>0</v>
      </c>
      <c r="AQ51" s="33">
        <v>0</v>
      </c>
      <c r="AR51" s="32">
        <v>0</v>
      </c>
      <c r="AS51" s="32">
        <v>0</v>
      </c>
      <c r="AT51" s="32">
        <v>0</v>
      </c>
      <c r="AU51" s="34">
        <v>0</v>
      </c>
      <c r="AV51" s="40">
        <v>0</v>
      </c>
      <c r="AW51" s="32">
        <v>0</v>
      </c>
      <c r="AX51" s="32">
        <v>0</v>
      </c>
      <c r="AY51" s="32">
        <v>0</v>
      </c>
      <c r="AZ51" s="41">
        <v>0</v>
      </c>
      <c r="BA51" s="33">
        <v>0</v>
      </c>
      <c r="BB51" s="32">
        <v>0</v>
      </c>
      <c r="BC51" s="32">
        <v>0</v>
      </c>
      <c r="BD51" s="32">
        <v>0</v>
      </c>
      <c r="BE51" s="34">
        <v>0</v>
      </c>
      <c r="BF51" s="33">
        <v>0</v>
      </c>
      <c r="BG51" s="32">
        <v>0</v>
      </c>
      <c r="BH51" s="32">
        <v>0</v>
      </c>
      <c r="BI51" s="32">
        <v>0</v>
      </c>
      <c r="BJ51" s="34">
        <v>0</v>
      </c>
      <c r="BK51" s="35">
        <f>SUM(C51:BJ51)</f>
        <v>0</v>
      </c>
    </row>
    <row r="52" spans="1:63" ht="12.75">
      <c r="A52" s="14"/>
      <c r="B52" s="19" t="s">
        <v>36</v>
      </c>
      <c r="C52" s="33">
        <f>C48+C51</f>
        <v>0</v>
      </c>
      <c r="D52" s="33">
        <f aca="true" t="shared" si="18" ref="D52:BJ52">D48+D51</f>
        <v>0</v>
      </c>
      <c r="E52" s="33">
        <f t="shared" si="18"/>
        <v>0</v>
      </c>
      <c r="F52" s="33">
        <f t="shared" si="18"/>
        <v>0</v>
      </c>
      <c r="G52" s="33">
        <f t="shared" si="18"/>
        <v>0</v>
      </c>
      <c r="H52" s="33">
        <f t="shared" si="18"/>
        <v>0</v>
      </c>
      <c r="I52" s="33">
        <f t="shared" si="18"/>
        <v>0</v>
      </c>
      <c r="J52" s="33">
        <f t="shared" si="18"/>
        <v>0</v>
      </c>
      <c r="K52" s="33">
        <f t="shared" si="18"/>
        <v>0</v>
      </c>
      <c r="L52" s="33">
        <f t="shared" si="18"/>
        <v>0</v>
      </c>
      <c r="M52" s="33">
        <f t="shared" si="18"/>
        <v>0</v>
      </c>
      <c r="N52" s="33">
        <f t="shared" si="18"/>
        <v>0</v>
      </c>
      <c r="O52" s="33">
        <f t="shared" si="18"/>
        <v>0</v>
      </c>
      <c r="P52" s="33">
        <f t="shared" si="18"/>
        <v>0</v>
      </c>
      <c r="Q52" s="33">
        <f t="shared" si="18"/>
        <v>0</v>
      </c>
      <c r="R52" s="33">
        <f t="shared" si="18"/>
        <v>0</v>
      </c>
      <c r="S52" s="33">
        <f t="shared" si="18"/>
        <v>0</v>
      </c>
      <c r="T52" s="33">
        <f t="shared" si="18"/>
        <v>0</v>
      </c>
      <c r="U52" s="33">
        <f t="shared" si="18"/>
        <v>0</v>
      </c>
      <c r="V52" s="33">
        <f t="shared" si="18"/>
        <v>0</v>
      </c>
      <c r="W52" s="33">
        <f t="shared" si="18"/>
        <v>0</v>
      </c>
      <c r="X52" s="33">
        <f t="shared" si="18"/>
        <v>0</v>
      </c>
      <c r="Y52" s="33">
        <f t="shared" si="18"/>
        <v>0</v>
      </c>
      <c r="Z52" s="33">
        <f t="shared" si="18"/>
        <v>0</v>
      </c>
      <c r="AA52" s="33">
        <f t="shared" si="18"/>
        <v>0</v>
      </c>
      <c r="AB52" s="33">
        <f t="shared" si="18"/>
        <v>0</v>
      </c>
      <c r="AC52" s="33">
        <f t="shared" si="18"/>
        <v>0</v>
      </c>
      <c r="AD52" s="33">
        <f t="shared" si="18"/>
        <v>0</v>
      </c>
      <c r="AE52" s="33">
        <f t="shared" si="18"/>
        <v>0</v>
      </c>
      <c r="AF52" s="33">
        <f t="shared" si="18"/>
        <v>0</v>
      </c>
      <c r="AG52" s="33">
        <f t="shared" si="18"/>
        <v>0</v>
      </c>
      <c r="AH52" s="33">
        <f t="shared" si="18"/>
        <v>0</v>
      </c>
      <c r="AI52" s="33">
        <f t="shared" si="18"/>
        <v>0</v>
      </c>
      <c r="AJ52" s="33">
        <f t="shared" si="18"/>
        <v>0</v>
      </c>
      <c r="AK52" s="33">
        <f t="shared" si="18"/>
        <v>0</v>
      </c>
      <c r="AL52" s="33">
        <f t="shared" si="18"/>
        <v>0</v>
      </c>
      <c r="AM52" s="33">
        <f t="shared" si="18"/>
        <v>0</v>
      </c>
      <c r="AN52" s="33">
        <f t="shared" si="18"/>
        <v>0</v>
      </c>
      <c r="AO52" s="33">
        <f t="shared" si="18"/>
        <v>0</v>
      </c>
      <c r="AP52" s="33">
        <f t="shared" si="18"/>
        <v>0</v>
      </c>
      <c r="AQ52" s="33">
        <f t="shared" si="18"/>
        <v>0</v>
      </c>
      <c r="AR52" s="33">
        <f t="shared" si="18"/>
        <v>0</v>
      </c>
      <c r="AS52" s="33">
        <f t="shared" si="18"/>
        <v>0</v>
      </c>
      <c r="AT52" s="33">
        <f t="shared" si="18"/>
        <v>0</v>
      </c>
      <c r="AU52" s="33">
        <f t="shared" si="18"/>
        <v>0</v>
      </c>
      <c r="AV52" s="40">
        <f t="shared" si="18"/>
        <v>0</v>
      </c>
      <c r="AW52" s="33">
        <f t="shared" si="18"/>
        <v>0</v>
      </c>
      <c r="AX52" s="33">
        <f t="shared" si="18"/>
        <v>0</v>
      </c>
      <c r="AY52" s="33">
        <f t="shared" si="18"/>
        <v>0</v>
      </c>
      <c r="AZ52" s="40">
        <f t="shared" si="18"/>
        <v>0</v>
      </c>
      <c r="BA52" s="33">
        <f t="shared" si="18"/>
        <v>0</v>
      </c>
      <c r="BB52" s="33">
        <f t="shared" si="18"/>
        <v>0</v>
      </c>
      <c r="BC52" s="33">
        <f t="shared" si="18"/>
        <v>0</v>
      </c>
      <c r="BD52" s="33">
        <f t="shared" si="18"/>
        <v>0</v>
      </c>
      <c r="BE52" s="33">
        <f t="shared" si="18"/>
        <v>0</v>
      </c>
      <c r="BF52" s="33">
        <f t="shared" si="18"/>
        <v>0</v>
      </c>
      <c r="BG52" s="33">
        <f t="shared" si="18"/>
        <v>0</v>
      </c>
      <c r="BH52" s="33">
        <f t="shared" si="18"/>
        <v>0</v>
      </c>
      <c r="BI52" s="33">
        <f t="shared" si="18"/>
        <v>0</v>
      </c>
      <c r="BJ52" s="33">
        <f t="shared" si="18"/>
        <v>0</v>
      </c>
      <c r="BK52" s="35">
        <f>SUM(C52:BJ52)</f>
        <v>0</v>
      </c>
    </row>
    <row r="53" spans="1:63" ht="4.5" customHeight="1">
      <c r="A53" s="14"/>
      <c r="B53" s="16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2.75">
      <c r="A54" s="14" t="s">
        <v>45</v>
      </c>
      <c r="B54" s="15" t="s">
        <v>46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2.75">
      <c r="A55" s="14" t="s">
        <v>12</v>
      </c>
      <c r="B55" s="16" t="s">
        <v>47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2.75">
      <c r="A56" s="14"/>
      <c r="B56" s="17" t="s">
        <v>14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40">
        <v>0</v>
      </c>
      <c r="AW56" s="33">
        <v>0</v>
      </c>
      <c r="AX56" s="33">
        <v>0</v>
      </c>
      <c r="AY56" s="33">
        <v>0</v>
      </c>
      <c r="AZ56" s="40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5">
        <f>SUM(C56:BJ56)</f>
        <v>0</v>
      </c>
    </row>
    <row r="57" spans="1:63" ht="12.75">
      <c r="A57" s="14"/>
      <c r="B57" s="19" t="s">
        <v>40</v>
      </c>
      <c r="C57" s="33">
        <v>0</v>
      </c>
      <c r="D57" s="32">
        <v>0</v>
      </c>
      <c r="E57" s="32">
        <v>0</v>
      </c>
      <c r="F57" s="32">
        <v>0</v>
      </c>
      <c r="G57" s="34">
        <v>0</v>
      </c>
      <c r="H57" s="33">
        <v>0</v>
      </c>
      <c r="I57" s="32">
        <v>0</v>
      </c>
      <c r="J57" s="32">
        <v>0</v>
      </c>
      <c r="K57" s="32">
        <v>0</v>
      </c>
      <c r="L57" s="34">
        <v>0</v>
      </c>
      <c r="M57" s="33">
        <v>0</v>
      </c>
      <c r="N57" s="32">
        <v>0</v>
      </c>
      <c r="O57" s="32">
        <v>0</v>
      </c>
      <c r="P57" s="32">
        <v>0</v>
      </c>
      <c r="Q57" s="34">
        <v>0</v>
      </c>
      <c r="R57" s="33">
        <v>0</v>
      </c>
      <c r="S57" s="32">
        <v>0</v>
      </c>
      <c r="T57" s="32">
        <v>0</v>
      </c>
      <c r="U57" s="32">
        <v>0</v>
      </c>
      <c r="V57" s="34">
        <v>0</v>
      </c>
      <c r="W57" s="33">
        <v>0</v>
      </c>
      <c r="X57" s="32">
        <v>0</v>
      </c>
      <c r="Y57" s="32">
        <v>0</v>
      </c>
      <c r="Z57" s="32">
        <v>0</v>
      </c>
      <c r="AA57" s="34">
        <v>0</v>
      </c>
      <c r="AB57" s="33">
        <v>0</v>
      </c>
      <c r="AC57" s="32">
        <v>0</v>
      </c>
      <c r="AD57" s="32">
        <v>0</v>
      </c>
      <c r="AE57" s="32">
        <v>0</v>
      </c>
      <c r="AF57" s="34">
        <v>0</v>
      </c>
      <c r="AG57" s="33">
        <v>0</v>
      </c>
      <c r="AH57" s="32">
        <v>0</v>
      </c>
      <c r="AI57" s="32">
        <v>0</v>
      </c>
      <c r="AJ57" s="32">
        <v>0</v>
      </c>
      <c r="AK57" s="34">
        <v>0</v>
      </c>
      <c r="AL57" s="33">
        <v>0</v>
      </c>
      <c r="AM57" s="32">
        <v>0</v>
      </c>
      <c r="AN57" s="32">
        <v>0</v>
      </c>
      <c r="AO57" s="32">
        <v>0</v>
      </c>
      <c r="AP57" s="34">
        <v>0</v>
      </c>
      <c r="AQ57" s="33">
        <v>0</v>
      </c>
      <c r="AR57" s="32">
        <v>0</v>
      </c>
      <c r="AS57" s="32">
        <v>0</v>
      </c>
      <c r="AT57" s="32">
        <v>0</v>
      </c>
      <c r="AU57" s="34">
        <v>0</v>
      </c>
      <c r="AV57" s="40">
        <v>0</v>
      </c>
      <c r="AW57" s="32">
        <v>0</v>
      </c>
      <c r="AX57" s="32">
        <v>0</v>
      </c>
      <c r="AY57" s="32">
        <v>0</v>
      </c>
      <c r="AZ57" s="41">
        <v>0</v>
      </c>
      <c r="BA57" s="33">
        <v>0</v>
      </c>
      <c r="BB57" s="32">
        <v>0</v>
      </c>
      <c r="BC57" s="32">
        <v>0</v>
      </c>
      <c r="BD57" s="32">
        <v>0</v>
      </c>
      <c r="BE57" s="34">
        <v>0</v>
      </c>
      <c r="BF57" s="33">
        <v>0</v>
      </c>
      <c r="BG57" s="32">
        <v>0</v>
      </c>
      <c r="BH57" s="32">
        <v>0</v>
      </c>
      <c r="BI57" s="32">
        <v>0</v>
      </c>
      <c r="BJ57" s="34">
        <v>0</v>
      </c>
      <c r="BK57" s="35">
        <f>SUM(C57:BJ57)</f>
        <v>0</v>
      </c>
    </row>
    <row r="58" spans="1:63" ht="4.5" customHeight="1">
      <c r="A58" s="14"/>
      <c r="B58" s="22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2.75">
      <c r="A59" s="14"/>
      <c r="B59" s="45" t="s">
        <v>48</v>
      </c>
      <c r="C59" s="63">
        <f aca="true" t="shared" si="19" ref="C59:AH59">C57+C52+C43+C38+C28</f>
        <v>0</v>
      </c>
      <c r="D59" s="63">
        <f t="shared" si="19"/>
        <v>0.97668794</v>
      </c>
      <c r="E59" s="63">
        <f t="shared" si="19"/>
        <v>0</v>
      </c>
      <c r="F59" s="63">
        <f t="shared" si="19"/>
        <v>0</v>
      </c>
      <c r="G59" s="63">
        <f t="shared" si="19"/>
        <v>0</v>
      </c>
      <c r="H59" s="63">
        <f t="shared" si="19"/>
        <v>75.47204133</v>
      </c>
      <c r="I59" s="63">
        <f t="shared" si="19"/>
        <v>82.73742583</v>
      </c>
      <c r="J59" s="63">
        <f t="shared" si="19"/>
        <v>0</v>
      </c>
      <c r="K59" s="63">
        <f t="shared" si="19"/>
        <v>0</v>
      </c>
      <c r="L59" s="72">
        <f t="shared" si="19"/>
        <v>446.55162284</v>
      </c>
      <c r="M59" s="63">
        <f t="shared" si="19"/>
        <v>0</v>
      </c>
      <c r="N59" s="63">
        <f t="shared" si="19"/>
        <v>0</v>
      </c>
      <c r="O59" s="63">
        <f t="shared" si="19"/>
        <v>0</v>
      </c>
      <c r="P59" s="63">
        <f t="shared" si="19"/>
        <v>0</v>
      </c>
      <c r="Q59" s="63">
        <f t="shared" si="19"/>
        <v>0</v>
      </c>
      <c r="R59" s="63">
        <f t="shared" si="19"/>
        <v>12.98776971</v>
      </c>
      <c r="S59" s="63">
        <f t="shared" si="19"/>
        <v>1.26609389</v>
      </c>
      <c r="T59" s="63">
        <f t="shared" si="19"/>
        <v>0</v>
      </c>
      <c r="U59" s="63">
        <f t="shared" si="19"/>
        <v>0</v>
      </c>
      <c r="V59" s="63">
        <f t="shared" si="19"/>
        <v>10.8332246</v>
      </c>
      <c r="W59" s="63">
        <f t="shared" si="19"/>
        <v>0</v>
      </c>
      <c r="X59" s="63">
        <f t="shared" si="19"/>
        <v>0</v>
      </c>
      <c r="Y59" s="63">
        <f t="shared" si="19"/>
        <v>0</v>
      </c>
      <c r="Z59" s="63">
        <f t="shared" si="19"/>
        <v>0</v>
      </c>
      <c r="AA59" s="63">
        <f t="shared" si="19"/>
        <v>0</v>
      </c>
      <c r="AB59" s="63">
        <f t="shared" si="19"/>
        <v>0</v>
      </c>
      <c r="AC59" s="63">
        <f t="shared" si="19"/>
        <v>0</v>
      </c>
      <c r="AD59" s="63">
        <f t="shared" si="19"/>
        <v>0</v>
      </c>
      <c r="AE59" s="63">
        <f t="shared" si="19"/>
        <v>0</v>
      </c>
      <c r="AF59" s="63">
        <f t="shared" si="19"/>
        <v>0</v>
      </c>
      <c r="AG59" s="63">
        <f t="shared" si="19"/>
        <v>0</v>
      </c>
      <c r="AH59" s="63">
        <f t="shared" si="19"/>
        <v>0</v>
      </c>
      <c r="AI59" s="63">
        <f aca="true" t="shared" si="20" ref="AI59:BJ59">AI57+AI52+AI43+AI38+AI28</f>
        <v>0</v>
      </c>
      <c r="AJ59" s="63">
        <f t="shared" si="20"/>
        <v>0</v>
      </c>
      <c r="AK59" s="63">
        <f t="shared" si="20"/>
        <v>0</v>
      </c>
      <c r="AL59" s="63">
        <f t="shared" si="20"/>
        <v>0</v>
      </c>
      <c r="AM59" s="63">
        <f t="shared" si="20"/>
        <v>0</v>
      </c>
      <c r="AN59" s="63">
        <f t="shared" si="20"/>
        <v>0</v>
      </c>
      <c r="AO59" s="63">
        <f t="shared" si="20"/>
        <v>0</v>
      </c>
      <c r="AP59" s="63">
        <f t="shared" si="20"/>
        <v>0</v>
      </c>
      <c r="AQ59" s="63">
        <f t="shared" si="20"/>
        <v>0</v>
      </c>
      <c r="AR59" s="63">
        <f t="shared" si="20"/>
        <v>0</v>
      </c>
      <c r="AS59" s="63">
        <f t="shared" si="20"/>
        <v>0</v>
      </c>
      <c r="AT59" s="63">
        <f t="shared" si="20"/>
        <v>0</v>
      </c>
      <c r="AU59" s="63">
        <f t="shared" si="20"/>
        <v>0</v>
      </c>
      <c r="AV59" s="63">
        <f t="shared" si="20"/>
        <v>50.98259553</v>
      </c>
      <c r="AW59" s="63">
        <f t="shared" si="20"/>
        <v>7.27175255</v>
      </c>
      <c r="AX59" s="63">
        <f t="shared" si="20"/>
        <v>0</v>
      </c>
      <c r="AY59" s="63">
        <f t="shared" si="20"/>
        <v>0</v>
      </c>
      <c r="AZ59" s="63">
        <f t="shared" si="20"/>
        <v>29.96240551</v>
      </c>
      <c r="BA59" s="63">
        <f t="shared" si="20"/>
        <v>0</v>
      </c>
      <c r="BB59" s="63">
        <f t="shared" si="20"/>
        <v>0</v>
      </c>
      <c r="BC59" s="63">
        <f t="shared" si="20"/>
        <v>0</v>
      </c>
      <c r="BD59" s="63">
        <f t="shared" si="20"/>
        <v>0</v>
      </c>
      <c r="BE59" s="63">
        <f t="shared" si="20"/>
        <v>0</v>
      </c>
      <c r="BF59" s="63">
        <f t="shared" si="20"/>
        <v>12.20777918</v>
      </c>
      <c r="BG59" s="63">
        <f t="shared" si="20"/>
        <v>0.42742141</v>
      </c>
      <c r="BH59" s="63">
        <f t="shared" si="20"/>
        <v>0</v>
      </c>
      <c r="BI59" s="63">
        <f t="shared" si="20"/>
        <v>0</v>
      </c>
      <c r="BJ59" s="63">
        <f t="shared" si="20"/>
        <v>3.20151243</v>
      </c>
      <c r="BK59" s="62">
        <f>SUM(C59:BJ59)</f>
        <v>734.8783327499999</v>
      </c>
    </row>
    <row r="60" spans="1:63" ht="4.5" customHeight="1">
      <c r="A60" s="14"/>
      <c r="B60" s="23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</row>
    <row r="61" spans="1:63" ht="14.25" customHeight="1">
      <c r="A61" s="14" t="s">
        <v>49</v>
      </c>
      <c r="B61" s="24" t="s">
        <v>50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</row>
    <row r="62" spans="1:63" ht="12.75">
      <c r="A62" s="14"/>
      <c r="B62" s="17" t="s">
        <v>14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40">
        <v>0</v>
      </c>
      <c r="AW62" s="33">
        <v>0</v>
      </c>
      <c r="AX62" s="33">
        <v>0</v>
      </c>
      <c r="AY62" s="33">
        <v>0</v>
      </c>
      <c r="AZ62" s="40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5">
        <f>SUM(C62:BJ62)</f>
        <v>0</v>
      </c>
    </row>
    <row r="63" spans="1:63" ht="13.5" thickBot="1">
      <c r="A63" s="25"/>
      <c r="B63" s="19" t="s">
        <v>40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40">
        <v>0</v>
      </c>
      <c r="AW63" s="33">
        <v>0</v>
      </c>
      <c r="AX63" s="33">
        <v>0</v>
      </c>
      <c r="AY63" s="33">
        <v>0</v>
      </c>
      <c r="AZ63" s="40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5">
        <f>SUM(C63:BJ63)</f>
        <v>0</v>
      </c>
    </row>
    <row r="64" spans="1:2" ht="12.75">
      <c r="A64" s="21"/>
      <c r="B64" s="26"/>
    </row>
    <row r="65" spans="1:12" ht="12.75">
      <c r="A65" s="21"/>
      <c r="B65" s="21" t="s">
        <v>51</v>
      </c>
      <c r="L65" s="27" t="s">
        <v>52</v>
      </c>
    </row>
    <row r="66" spans="1:12" ht="12.75">
      <c r="A66" s="21"/>
      <c r="B66" s="21" t="s">
        <v>53</v>
      </c>
      <c r="L66" s="21" t="s">
        <v>54</v>
      </c>
    </row>
    <row r="67" ht="12.75">
      <c r="L67" s="21" t="s">
        <v>55</v>
      </c>
    </row>
    <row r="68" spans="2:12" ht="12.75">
      <c r="B68" s="21" t="s">
        <v>56</v>
      </c>
      <c r="L68" s="21" t="s">
        <v>57</v>
      </c>
    </row>
    <row r="69" spans="2:12" ht="12.75">
      <c r="B69" s="21" t="s">
        <v>58</v>
      </c>
      <c r="L69" s="21" t="s">
        <v>59</v>
      </c>
    </row>
    <row r="70" spans="2:12" ht="12.75">
      <c r="B70" s="21"/>
      <c r="L70" s="21" t="s">
        <v>60</v>
      </c>
    </row>
    <row r="78" ht="12.75">
      <c r="B78" s="21"/>
    </row>
  </sheetData>
  <sheetProtection selectLockedCells="1" selectUnlockedCells="1"/>
  <mergeCells count="49">
    <mergeCell ref="C54:BK54"/>
    <mergeCell ref="C55:BK55"/>
    <mergeCell ref="C58:BK58"/>
    <mergeCell ref="C60:BK60"/>
    <mergeCell ref="C61:BK61"/>
    <mergeCell ref="C41:BK41"/>
    <mergeCell ref="C44:BK44"/>
    <mergeCell ref="C45:BK45"/>
    <mergeCell ref="C46:BK46"/>
    <mergeCell ref="C49:BK49"/>
    <mergeCell ref="C53:BK53"/>
    <mergeCell ref="C29:BK29"/>
    <mergeCell ref="C30:BK30"/>
    <mergeCell ref="C31:BK31"/>
    <mergeCell ref="C35:BK35"/>
    <mergeCell ref="C39:BK39"/>
    <mergeCell ref="C40:BK40"/>
    <mergeCell ref="C7:BK7"/>
    <mergeCell ref="C10:BK10"/>
    <mergeCell ref="C13:BK13"/>
    <mergeCell ref="C17:BK17"/>
    <mergeCell ref="C21:BK21"/>
    <mergeCell ref="C25:BK25"/>
    <mergeCell ref="AL4:AP4"/>
    <mergeCell ref="AQ4:AU4"/>
    <mergeCell ref="AV4:AZ4"/>
    <mergeCell ref="BA4:BE4"/>
    <mergeCell ref="BF4:BJ4"/>
    <mergeCell ref="C6:BK6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</mergeCells>
  <printOptions/>
  <pageMargins left="0.7" right="0.7" top="0.3701388888888889" bottom="0.3701388888888889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"/>
  <sheetViews>
    <sheetView tabSelected="1" zoomScalePageLayoutView="0" workbookViewId="0" topLeftCell="A1">
      <pane ySplit="4" topLeftCell="A5" activePane="bottomLeft" state="frozen"/>
      <selection pane="topLeft" activeCell="C36" sqref="C36"/>
      <selection pane="bottomLeft" activeCell="B3" sqref="B3:L3"/>
    </sheetView>
  </sheetViews>
  <sheetFormatPr defaultColWidth="9.140625" defaultRowHeight="12.75"/>
  <cols>
    <col min="1" max="1" width="2.28125" style="0" customWidth="1"/>
    <col min="3" max="3" width="25.28125" style="0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9.140625" style="0" bestFit="1" customWidth="1"/>
    <col min="12" max="12" width="19.8515625" style="0" customWidth="1"/>
  </cols>
  <sheetData>
    <row r="1" ht="18.75">
      <c r="C1" s="70" t="s">
        <v>108</v>
      </c>
    </row>
    <row r="2" spans="2:12" ht="12.75" customHeight="1">
      <c r="B2" s="83" t="s">
        <v>109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ht="12.75" customHeight="1">
      <c r="B3" s="83" t="s">
        <v>107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ht="30">
      <c r="B4" s="18" t="s">
        <v>0</v>
      </c>
      <c r="C4" s="28" t="s">
        <v>61</v>
      </c>
      <c r="D4" s="28" t="s">
        <v>62</v>
      </c>
      <c r="E4" s="28" t="s">
        <v>63</v>
      </c>
      <c r="F4" s="28" t="s">
        <v>33</v>
      </c>
      <c r="G4" s="28" t="s">
        <v>38</v>
      </c>
      <c r="H4" s="28" t="s">
        <v>46</v>
      </c>
      <c r="I4" s="28" t="s">
        <v>64</v>
      </c>
      <c r="J4" s="28" t="s">
        <v>65</v>
      </c>
      <c r="K4" s="28" t="s">
        <v>66</v>
      </c>
      <c r="L4" s="28" t="s">
        <v>67</v>
      </c>
    </row>
    <row r="5" spans="2:12" ht="12.75">
      <c r="B5" s="29">
        <v>1</v>
      </c>
      <c r="C5" s="30" t="s">
        <v>68</v>
      </c>
      <c r="D5" s="54">
        <v>0</v>
      </c>
      <c r="E5" s="55">
        <v>0</v>
      </c>
      <c r="F5" s="55">
        <v>0.004846332</v>
      </c>
      <c r="G5" s="55"/>
      <c r="H5" s="18">
        <v>0</v>
      </c>
      <c r="I5" s="18">
        <v>0</v>
      </c>
      <c r="J5" s="18">
        <v>0</v>
      </c>
      <c r="K5" s="32">
        <f>SUM(D5:J5)</f>
        <v>0.004846332</v>
      </c>
      <c r="L5" s="18">
        <v>0</v>
      </c>
    </row>
    <row r="6" spans="2:12" ht="12.75">
      <c r="B6" s="29">
        <v>2</v>
      </c>
      <c r="C6" s="31" t="s">
        <v>69</v>
      </c>
      <c r="D6" s="54">
        <v>0</v>
      </c>
      <c r="E6" s="55">
        <v>0</v>
      </c>
      <c r="F6" s="55">
        <v>11.277143338</v>
      </c>
      <c r="G6" s="55"/>
      <c r="H6" s="18">
        <v>0</v>
      </c>
      <c r="I6" s="18">
        <v>0</v>
      </c>
      <c r="J6" s="18">
        <v>0</v>
      </c>
      <c r="K6" s="32">
        <f aca="true" t="shared" si="0" ref="K6:K41">SUM(D6:J6)</f>
        <v>11.277143338</v>
      </c>
      <c r="L6" s="18">
        <v>0</v>
      </c>
    </row>
    <row r="7" spans="2:12" ht="12.75">
      <c r="B7" s="29">
        <v>3</v>
      </c>
      <c r="C7" s="30" t="s">
        <v>70</v>
      </c>
      <c r="D7" s="54">
        <v>0</v>
      </c>
      <c r="E7" s="55">
        <v>0</v>
      </c>
      <c r="F7" s="55">
        <v>0.043461890999999996</v>
      </c>
      <c r="G7" s="55"/>
      <c r="H7" s="18">
        <v>0</v>
      </c>
      <c r="I7" s="18">
        <v>0</v>
      </c>
      <c r="J7" s="18">
        <v>0</v>
      </c>
      <c r="K7" s="32">
        <f t="shared" si="0"/>
        <v>0.043461890999999996</v>
      </c>
      <c r="L7" s="18">
        <v>0</v>
      </c>
    </row>
    <row r="8" spans="2:12" ht="12.75">
      <c r="B8" s="29">
        <v>4</v>
      </c>
      <c r="C8" s="31" t="s">
        <v>71</v>
      </c>
      <c r="D8" s="54">
        <v>0</v>
      </c>
      <c r="E8" s="55">
        <v>0</v>
      </c>
      <c r="F8" s="55">
        <v>0.475667462</v>
      </c>
      <c r="G8" s="55"/>
      <c r="H8" s="18">
        <v>0</v>
      </c>
      <c r="I8" s="18">
        <v>0</v>
      </c>
      <c r="J8" s="18">
        <v>0</v>
      </c>
      <c r="K8" s="32">
        <f t="shared" si="0"/>
        <v>0.475667462</v>
      </c>
      <c r="L8" s="18">
        <v>0</v>
      </c>
    </row>
    <row r="9" spans="2:12" ht="12.75">
      <c r="B9" s="29">
        <v>5</v>
      </c>
      <c r="C9" s="31" t="s">
        <v>72</v>
      </c>
      <c r="D9" s="54">
        <v>0</v>
      </c>
      <c r="E9" s="55">
        <v>0</v>
      </c>
      <c r="F9" s="55">
        <v>0.32018707599999996</v>
      </c>
      <c r="G9" s="55"/>
      <c r="H9" s="18">
        <v>0</v>
      </c>
      <c r="I9" s="18">
        <v>0</v>
      </c>
      <c r="J9" s="18">
        <v>0</v>
      </c>
      <c r="K9" s="32">
        <f t="shared" si="0"/>
        <v>0.32018707599999996</v>
      </c>
      <c r="L9" s="18">
        <v>0</v>
      </c>
    </row>
    <row r="10" spans="2:12" ht="12.75">
      <c r="B10" s="29">
        <v>6</v>
      </c>
      <c r="C10" s="31" t="s">
        <v>73</v>
      </c>
      <c r="D10" s="54">
        <v>0</v>
      </c>
      <c r="E10" s="55">
        <v>0</v>
      </c>
      <c r="F10" s="55">
        <v>0.109475102</v>
      </c>
      <c r="G10" s="55"/>
      <c r="H10" s="18">
        <v>0</v>
      </c>
      <c r="I10" s="18">
        <v>0</v>
      </c>
      <c r="J10" s="18">
        <v>0</v>
      </c>
      <c r="K10" s="32">
        <f t="shared" si="0"/>
        <v>0.109475102</v>
      </c>
      <c r="L10" s="18">
        <v>0</v>
      </c>
    </row>
    <row r="11" spans="2:12" ht="12.75">
      <c r="B11" s="29">
        <v>7</v>
      </c>
      <c r="C11" s="31" t="s">
        <v>74</v>
      </c>
      <c r="D11" s="54">
        <v>0</v>
      </c>
      <c r="E11" s="55">
        <v>0</v>
      </c>
      <c r="F11" s="55">
        <v>0.202476921</v>
      </c>
      <c r="G11" s="55"/>
      <c r="H11" s="18">
        <v>0</v>
      </c>
      <c r="I11" s="18">
        <v>0</v>
      </c>
      <c r="J11" s="18">
        <v>0</v>
      </c>
      <c r="K11" s="32">
        <f t="shared" si="0"/>
        <v>0.202476921</v>
      </c>
      <c r="L11" s="18">
        <v>0</v>
      </c>
    </row>
    <row r="12" spans="2:12" ht="12.75">
      <c r="B12" s="29">
        <v>8</v>
      </c>
      <c r="C12" s="30" t="s">
        <v>75</v>
      </c>
      <c r="D12" s="54">
        <v>0</v>
      </c>
      <c r="E12" s="55">
        <v>0</v>
      </c>
      <c r="F12" s="55">
        <v>0</v>
      </c>
      <c r="G12" s="55"/>
      <c r="H12" s="18">
        <v>0</v>
      </c>
      <c r="I12" s="18">
        <v>0</v>
      </c>
      <c r="J12" s="18">
        <v>0</v>
      </c>
      <c r="K12" s="32">
        <f t="shared" si="0"/>
        <v>0</v>
      </c>
      <c r="L12" s="18">
        <v>0</v>
      </c>
    </row>
    <row r="13" spans="2:12" ht="12.75">
      <c r="B13" s="29">
        <v>9</v>
      </c>
      <c r="C13" s="30" t="s">
        <v>76</v>
      </c>
      <c r="D13" s="54">
        <v>0</v>
      </c>
      <c r="E13" s="55">
        <v>0</v>
      </c>
      <c r="F13" s="55">
        <v>0</v>
      </c>
      <c r="G13" s="55"/>
      <c r="H13" s="18">
        <v>0</v>
      </c>
      <c r="I13" s="18">
        <v>0</v>
      </c>
      <c r="J13" s="18">
        <v>0</v>
      </c>
      <c r="K13" s="32">
        <f t="shared" si="0"/>
        <v>0</v>
      </c>
      <c r="L13" s="18">
        <v>0</v>
      </c>
    </row>
    <row r="14" spans="2:12" ht="12.75">
      <c r="B14" s="29">
        <v>10</v>
      </c>
      <c r="C14" s="31" t="s">
        <v>77</v>
      </c>
      <c r="D14" s="54">
        <v>0</v>
      </c>
      <c r="E14" s="55">
        <v>0</v>
      </c>
      <c r="F14" s="55">
        <v>0.7282664620000001</v>
      </c>
      <c r="G14" s="55"/>
      <c r="H14" s="18">
        <v>0</v>
      </c>
      <c r="I14" s="18">
        <v>0</v>
      </c>
      <c r="J14" s="18">
        <v>0</v>
      </c>
      <c r="K14" s="32">
        <f t="shared" si="0"/>
        <v>0.7282664620000001</v>
      </c>
      <c r="L14" s="18">
        <v>0</v>
      </c>
    </row>
    <row r="15" spans="2:12" ht="12.75">
      <c r="B15" s="29">
        <v>11</v>
      </c>
      <c r="C15" s="31" t="s">
        <v>78</v>
      </c>
      <c r="D15" s="54">
        <v>0</v>
      </c>
      <c r="E15" s="55">
        <v>0</v>
      </c>
      <c r="F15" s="55">
        <v>19.569330243</v>
      </c>
      <c r="G15" s="55"/>
      <c r="H15" s="18">
        <v>0</v>
      </c>
      <c r="I15" s="18">
        <v>0</v>
      </c>
      <c r="J15" s="18">
        <v>0</v>
      </c>
      <c r="K15" s="32">
        <f t="shared" si="0"/>
        <v>19.569330243</v>
      </c>
      <c r="L15" s="18">
        <v>0</v>
      </c>
    </row>
    <row r="16" spans="2:12" ht="12.75">
      <c r="B16" s="29">
        <v>12</v>
      </c>
      <c r="C16" s="31" t="s">
        <v>79</v>
      </c>
      <c r="D16" s="54">
        <v>0</v>
      </c>
      <c r="E16" s="55">
        <v>0</v>
      </c>
      <c r="F16" s="55">
        <v>6.889272585</v>
      </c>
      <c r="G16" s="55"/>
      <c r="H16" s="18">
        <v>0</v>
      </c>
      <c r="I16" s="18">
        <v>0</v>
      </c>
      <c r="J16" s="18">
        <v>0</v>
      </c>
      <c r="K16" s="32">
        <f t="shared" si="0"/>
        <v>6.889272585</v>
      </c>
      <c r="L16" s="18">
        <v>0</v>
      </c>
    </row>
    <row r="17" spans="2:12" ht="12.75">
      <c r="B17" s="29">
        <v>13</v>
      </c>
      <c r="C17" s="31" t="s">
        <v>80</v>
      </c>
      <c r="D17" s="54">
        <v>0</v>
      </c>
      <c r="E17" s="55">
        <v>0</v>
      </c>
      <c r="F17" s="55">
        <v>0.089956497</v>
      </c>
      <c r="G17" s="55"/>
      <c r="H17" s="18">
        <v>0</v>
      </c>
      <c r="I17" s="18">
        <v>0</v>
      </c>
      <c r="J17" s="18">
        <v>0</v>
      </c>
      <c r="K17" s="32">
        <f t="shared" si="0"/>
        <v>0.089956497</v>
      </c>
      <c r="L17" s="18">
        <v>0</v>
      </c>
    </row>
    <row r="18" spans="2:12" ht="12.75">
      <c r="B18" s="29">
        <v>14</v>
      </c>
      <c r="C18" s="31" t="s">
        <v>81</v>
      </c>
      <c r="D18" s="54">
        <v>0</v>
      </c>
      <c r="E18" s="55">
        <v>0</v>
      </c>
      <c r="F18" s="55">
        <v>0.048076469000000004</v>
      </c>
      <c r="G18" s="55"/>
      <c r="H18" s="18">
        <v>0</v>
      </c>
      <c r="I18" s="18">
        <v>0</v>
      </c>
      <c r="J18" s="18">
        <v>0</v>
      </c>
      <c r="K18" s="32">
        <f t="shared" si="0"/>
        <v>0.048076469000000004</v>
      </c>
      <c r="L18" s="18">
        <v>0</v>
      </c>
    </row>
    <row r="19" spans="2:12" ht="12.75">
      <c r="B19" s="29">
        <v>15</v>
      </c>
      <c r="C19" s="31" t="s">
        <v>82</v>
      </c>
      <c r="D19" s="54">
        <v>0</v>
      </c>
      <c r="E19" s="55">
        <v>0</v>
      </c>
      <c r="F19" s="55">
        <v>0.315709213</v>
      </c>
      <c r="G19" s="55"/>
      <c r="H19" s="18">
        <v>0</v>
      </c>
      <c r="I19" s="18">
        <v>0</v>
      </c>
      <c r="J19" s="18">
        <v>0</v>
      </c>
      <c r="K19" s="32">
        <f t="shared" si="0"/>
        <v>0.315709213</v>
      </c>
      <c r="L19" s="18">
        <v>0</v>
      </c>
    </row>
    <row r="20" spans="2:12" ht="12.75">
      <c r="B20" s="29">
        <v>16</v>
      </c>
      <c r="C20" s="31" t="s">
        <v>83</v>
      </c>
      <c r="D20" s="54">
        <v>0</v>
      </c>
      <c r="E20" s="55">
        <v>0</v>
      </c>
      <c r="F20" s="55">
        <v>98.897943637</v>
      </c>
      <c r="G20" s="55"/>
      <c r="H20" s="18">
        <v>0</v>
      </c>
      <c r="I20" s="18">
        <v>0</v>
      </c>
      <c r="J20" s="18">
        <v>0</v>
      </c>
      <c r="K20" s="32">
        <f t="shared" si="0"/>
        <v>98.897943637</v>
      </c>
      <c r="L20" s="18">
        <v>0</v>
      </c>
    </row>
    <row r="21" spans="2:12" ht="12.75">
      <c r="B21" s="29">
        <v>17</v>
      </c>
      <c r="C21" s="31" t="s">
        <v>84</v>
      </c>
      <c r="D21" s="54">
        <v>0</v>
      </c>
      <c r="E21" s="55">
        <v>0</v>
      </c>
      <c r="F21" s="55">
        <v>3.7414143099999992</v>
      </c>
      <c r="G21" s="55"/>
      <c r="H21" s="18">
        <v>0</v>
      </c>
      <c r="I21" s="18">
        <v>0</v>
      </c>
      <c r="J21" s="18">
        <v>0</v>
      </c>
      <c r="K21" s="32">
        <f t="shared" si="0"/>
        <v>3.7414143099999992</v>
      </c>
      <c r="L21" s="18">
        <v>0</v>
      </c>
    </row>
    <row r="22" spans="2:12" ht="12.75">
      <c r="B22" s="29">
        <v>18</v>
      </c>
      <c r="C22" s="30" t="s">
        <v>85</v>
      </c>
      <c r="D22" s="54">
        <v>0</v>
      </c>
      <c r="E22" s="55">
        <v>0</v>
      </c>
      <c r="F22" s="55">
        <v>0</v>
      </c>
      <c r="G22" s="55"/>
      <c r="H22" s="18">
        <v>0</v>
      </c>
      <c r="I22" s="18">
        <v>0</v>
      </c>
      <c r="J22" s="18">
        <v>0</v>
      </c>
      <c r="K22" s="32">
        <f t="shared" si="0"/>
        <v>0</v>
      </c>
      <c r="L22" s="18">
        <v>0</v>
      </c>
    </row>
    <row r="23" spans="2:12" ht="12.75">
      <c r="B23" s="29">
        <v>19</v>
      </c>
      <c r="C23" s="31" t="s">
        <v>86</v>
      </c>
      <c r="D23" s="54">
        <v>0</v>
      </c>
      <c r="E23" s="55">
        <v>0</v>
      </c>
      <c r="F23" s="55">
        <v>1.3167232739999999</v>
      </c>
      <c r="G23" s="55"/>
      <c r="H23" s="18">
        <v>0</v>
      </c>
      <c r="I23" s="18">
        <v>0</v>
      </c>
      <c r="J23" s="18">
        <v>0</v>
      </c>
      <c r="K23" s="32">
        <f t="shared" si="0"/>
        <v>1.3167232739999999</v>
      </c>
      <c r="L23" s="18">
        <v>0</v>
      </c>
    </row>
    <row r="24" spans="2:12" ht="12.75">
      <c r="B24" s="29">
        <v>20</v>
      </c>
      <c r="C24" s="31" t="s">
        <v>87</v>
      </c>
      <c r="D24" s="54">
        <v>0</v>
      </c>
      <c r="E24" s="55">
        <v>0</v>
      </c>
      <c r="F24" s="55">
        <v>512.0007632889999</v>
      </c>
      <c r="G24" s="55"/>
      <c r="H24" s="18">
        <v>0</v>
      </c>
      <c r="I24" s="18">
        <v>0</v>
      </c>
      <c r="J24" s="18">
        <v>0</v>
      </c>
      <c r="K24" s="32">
        <f t="shared" si="0"/>
        <v>512.0007632889999</v>
      </c>
      <c r="L24" s="18">
        <v>0</v>
      </c>
    </row>
    <row r="25" spans="2:12" ht="12.75">
      <c r="B25" s="29">
        <v>21</v>
      </c>
      <c r="C25" s="30" t="s">
        <v>88</v>
      </c>
      <c r="D25" s="54">
        <v>0</v>
      </c>
      <c r="E25" s="55">
        <v>0</v>
      </c>
      <c r="F25" s="55">
        <v>0.024777009</v>
      </c>
      <c r="G25" s="55"/>
      <c r="H25" s="18">
        <v>0</v>
      </c>
      <c r="I25" s="18">
        <v>0</v>
      </c>
      <c r="J25" s="18">
        <v>0</v>
      </c>
      <c r="K25" s="32">
        <f t="shared" si="0"/>
        <v>0.024777009</v>
      </c>
      <c r="L25" s="18">
        <v>0</v>
      </c>
    </row>
    <row r="26" spans="2:12" ht="12.75">
      <c r="B26" s="29">
        <v>22</v>
      </c>
      <c r="C26" s="31" t="s">
        <v>89</v>
      </c>
      <c r="D26" s="54">
        <v>0</v>
      </c>
      <c r="E26" s="55">
        <v>0</v>
      </c>
      <c r="F26" s="55">
        <v>0.014292655999999999</v>
      </c>
      <c r="G26" s="55"/>
      <c r="H26" s="18">
        <v>0</v>
      </c>
      <c r="I26" s="18">
        <v>0</v>
      </c>
      <c r="J26" s="18">
        <v>0</v>
      </c>
      <c r="K26" s="32">
        <f t="shared" si="0"/>
        <v>0.014292655999999999</v>
      </c>
      <c r="L26" s="18">
        <v>0</v>
      </c>
    </row>
    <row r="27" spans="2:12" ht="12.75">
      <c r="B27" s="29">
        <v>23</v>
      </c>
      <c r="C27" s="30" t="s">
        <v>90</v>
      </c>
      <c r="D27" s="54">
        <v>0</v>
      </c>
      <c r="E27" s="55">
        <v>0</v>
      </c>
      <c r="F27" s="55">
        <v>0.004254158</v>
      </c>
      <c r="G27" s="55"/>
      <c r="H27" s="18">
        <v>0</v>
      </c>
      <c r="I27" s="18">
        <v>0</v>
      </c>
      <c r="J27" s="18">
        <v>0</v>
      </c>
      <c r="K27" s="32">
        <f t="shared" si="0"/>
        <v>0.004254158</v>
      </c>
      <c r="L27" s="18">
        <v>0</v>
      </c>
    </row>
    <row r="28" spans="2:12" ht="12.75">
      <c r="B28" s="29">
        <v>24</v>
      </c>
      <c r="C28" s="30" t="s">
        <v>91</v>
      </c>
      <c r="D28" s="54">
        <v>0</v>
      </c>
      <c r="E28" s="55">
        <v>0</v>
      </c>
      <c r="F28" s="55">
        <v>0.001052061</v>
      </c>
      <c r="G28" s="55"/>
      <c r="H28" s="18">
        <v>0</v>
      </c>
      <c r="I28" s="18">
        <v>0</v>
      </c>
      <c r="J28" s="18">
        <v>0</v>
      </c>
      <c r="K28" s="32">
        <f t="shared" si="0"/>
        <v>0.001052061</v>
      </c>
      <c r="L28" s="18">
        <v>0</v>
      </c>
    </row>
    <row r="29" spans="2:12" ht="12.75">
      <c r="B29" s="29">
        <v>25</v>
      </c>
      <c r="C29" s="31" t="s">
        <v>92</v>
      </c>
      <c r="D29" s="54">
        <v>0</v>
      </c>
      <c r="E29" s="55">
        <v>0</v>
      </c>
      <c r="F29" s="55">
        <v>11.651957933000002</v>
      </c>
      <c r="G29" s="55"/>
      <c r="H29" s="18">
        <v>0</v>
      </c>
      <c r="I29" s="18">
        <v>0</v>
      </c>
      <c r="J29" s="18">
        <v>0</v>
      </c>
      <c r="K29" s="32">
        <f t="shared" si="0"/>
        <v>11.651957933000002</v>
      </c>
      <c r="L29" s="18">
        <v>0</v>
      </c>
    </row>
    <row r="30" spans="2:12" ht="12.75">
      <c r="B30" s="29">
        <v>26</v>
      </c>
      <c r="C30" s="31" t="s">
        <v>93</v>
      </c>
      <c r="D30" s="54">
        <v>0</v>
      </c>
      <c r="E30" s="55">
        <v>0</v>
      </c>
      <c r="F30" s="55">
        <v>0.408065155</v>
      </c>
      <c r="G30" s="55"/>
      <c r="H30" s="18">
        <v>0</v>
      </c>
      <c r="I30" s="18">
        <v>0</v>
      </c>
      <c r="J30" s="18">
        <v>0</v>
      </c>
      <c r="K30" s="32">
        <f t="shared" si="0"/>
        <v>0.408065155</v>
      </c>
      <c r="L30" s="18">
        <v>0</v>
      </c>
    </row>
    <row r="31" spans="2:12" ht="12.75">
      <c r="B31" s="29">
        <v>27</v>
      </c>
      <c r="C31" s="31" t="s">
        <v>35</v>
      </c>
      <c r="D31" s="54">
        <v>0</v>
      </c>
      <c r="E31" s="55">
        <v>0</v>
      </c>
      <c r="F31" s="55">
        <v>25.359805199</v>
      </c>
      <c r="G31" s="55"/>
      <c r="H31" s="18">
        <v>0</v>
      </c>
      <c r="I31" s="18">
        <v>0</v>
      </c>
      <c r="J31" s="18">
        <v>0</v>
      </c>
      <c r="K31" s="32">
        <f t="shared" si="0"/>
        <v>25.359805199</v>
      </c>
      <c r="L31" s="18">
        <v>0</v>
      </c>
    </row>
    <row r="32" spans="2:12" ht="12.75">
      <c r="B32" s="29">
        <v>28</v>
      </c>
      <c r="C32" s="31" t="s">
        <v>94</v>
      </c>
      <c r="D32" s="54">
        <v>0</v>
      </c>
      <c r="E32" s="55">
        <v>0</v>
      </c>
      <c r="F32" s="55">
        <v>0.47562420899999996</v>
      </c>
      <c r="G32" s="55"/>
      <c r="H32" s="18">
        <v>0</v>
      </c>
      <c r="I32" s="18">
        <v>0</v>
      </c>
      <c r="J32" s="18">
        <v>0</v>
      </c>
      <c r="K32" s="32">
        <f t="shared" si="0"/>
        <v>0.47562420899999996</v>
      </c>
      <c r="L32" s="18">
        <v>0</v>
      </c>
    </row>
    <row r="33" spans="2:12" ht="12.75">
      <c r="B33" s="29">
        <v>29</v>
      </c>
      <c r="C33" s="31" t="s">
        <v>95</v>
      </c>
      <c r="D33" s="54">
        <v>0</v>
      </c>
      <c r="E33" s="55">
        <v>0</v>
      </c>
      <c r="F33" s="55">
        <v>1.491444896</v>
      </c>
      <c r="G33" s="55"/>
      <c r="H33" s="18">
        <v>0</v>
      </c>
      <c r="I33" s="18">
        <v>0</v>
      </c>
      <c r="J33" s="18">
        <v>0</v>
      </c>
      <c r="K33" s="32">
        <f t="shared" si="0"/>
        <v>1.491444896</v>
      </c>
      <c r="L33" s="18">
        <v>0</v>
      </c>
    </row>
    <row r="34" spans="2:12" ht="12.75">
      <c r="B34" s="29">
        <v>30</v>
      </c>
      <c r="C34" s="31" t="s">
        <v>96</v>
      </c>
      <c r="D34" s="54">
        <v>0</v>
      </c>
      <c r="E34" s="55">
        <v>0</v>
      </c>
      <c r="F34" s="55">
        <v>1.7835505440000001</v>
      </c>
      <c r="G34" s="55"/>
      <c r="H34" s="18">
        <v>0</v>
      </c>
      <c r="I34" s="18">
        <v>0</v>
      </c>
      <c r="J34" s="18">
        <v>0</v>
      </c>
      <c r="K34" s="32">
        <f t="shared" si="0"/>
        <v>1.7835505440000001</v>
      </c>
      <c r="L34" s="18">
        <v>0</v>
      </c>
    </row>
    <row r="35" spans="2:12" ht="12.75">
      <c r="B35" s="29">
        <v>31</v>
      </c>
      <c r="C35" s="30" t="s">
        <v>97</v>
      </c>
      <c r="D35" s="54">
        <v>0</v>
      </c>
      <c r="E35" s="55">
        <v>0</v>
      </c>
      <c r="F35" s="55">
        <v>0.051028312</v>
      </c>
      <c r="G35" s="55"/>
      <c r="H35" s="18">
        <v>0</v>
      </c>
      <c r="I35" s="18">
        <v>0</v>
      </c>
      <c r="J35" s="18">
        <v>0</v>
      </c>
      <c r="K35" s="32">
        <f t="shared" si="0"/>
        <v>0.051028312</v>
      </c>
      <c r="L35" s="18">
        <v>0</v>
      </c>
    </row>
    <row r="36" spans="2:12" ht="12.75">
      <c r="B36" s="29">
        <v>32</v>
      </c>
      <c r="C36" s="31" t="s">
        <v>98</v>
      </c>
      <c r="D36" s="54">
        <v>0</v>
      </c>
      <c r="E36" s="55">
        <v>0</v>
      </c>
      <c r="F36" s="55">
        <v>23.995831174</v>
      </c>
      <c r="G36" s="55"/>
      <c r="H36" s="18">
        <v>0</v>
      </c>
      <c r="I36" s="18">
        <v>0</v>
      </c>
      <c r="J36" s="18">
        <v>0</v>
      </c>
      <c r="K36" s="32">
        <f t="shared" si="0"/>
        <v>23.995831174</v>
      </c>
      <c r="L36" s="18">
        <v>0</v>
      </c>
    </row>
    <row r="37" spans="2:12" ht="12.75">
      <c r="B37" s="29">
        <v>33</v>
      </c>
      <c r="C37" s="31" t="s">
        <v>105</v>
      </c>
      <c r="D37" s="54">
        <v>0</v>
      </c>
      <c r="E37" s="55">
        <v>0</v>
      </c>
      <c r="F37" s="55">
        <v>0.712917493</v>
      </c>
      <c r="G37" s="55"/>
      <c r="H37" s="18">
        <v>0</v>
      </c>
      <c r="I37" s="18">
        <v>0</v>
      </c>
      <c r="J37" s="18">
        <v>0</v>
      </c>
      <c r="K37" s="32">
        <f t="shared" si="0"/>
        <v>0.712917493</v>
      </c>
      <c r="L37" s="18">
        <v>0</v>
      </c>
    </row>
    <row r="38" spans="2:12" ht="12.75">
      <c r="B38" s="29">
        <v>34</v>
      </c>
      <c r="C38" s="31" t="s">
        <v>99</v>
      </c>
      <c r="D38" s="54">
        <v>0</v>
      </c>
      <c r="E38" s="55">
        <v>0</v>
      </c>
      <c r="F38" s="55">
        <v>0.012374631</v>
      </c>
      <c r="G38" s="55"/>
      <c r="H38" s="18">
        <v>0</v>
      </c>
      <c r="I38" s="18">
        <v>0</v>
      </c>
      <c r="J38" s="18">
        <v>0</v>
      </c>
      <c r="K38" s="32">
        <f t="shared" si="0"/>
        <v>0.012374631</v>
      </c>
      <c r="L38" s="18">
        <v>0</v>
      </c>
    </row>
    <row r="39" spans="2:12" ht="12.75">
      <c r="B39" s="29">
        <v>35</v>
      </c>
      <c r="C39" s="31" t="s">
        <v>100</v>
      </c>
      <c r="D39" s="54">
        <v>0</v>
      </c>
      <c r="E39" s="55">
        <v>0</v>
      </c>
      <c r="F39" s="55">
        <v>5.184052169999999</v>
      </c>
      <c r="G39" s="55"/>
      <c r="H39" s="18">
        <v>0</v>
      </c>
      <c r="I39" s="18">
        <v>0</v>
      </c>
      <c r="J39" s="18">
        <v>0</v>
      </c>
      <c r="K39" s="32">
        <f t="shared" si="0"/>
        <v>5.184052169999999</v>
      </c>
      <c r="L39" s="18">
        <v>0</v>
      </c>
    </row>
    <row r="40" spans="2:12" ht="12.75">
      <c r="B40" s="29">
        <v>36</v>
      </c>
      <c r="C40" s="31" t="s">
        <v>101</v>
      </c>
      <c r="D40" s="54">
        <v>0</v>
      </c>
      <c r="E40" s="55">
        <v>0</v>
      </c>
      <c r="F40" s="55">
        <v>0.25926665499999996</v>
      </c>
      <c r="G40" s="55"/>
      <c r="H40" s="18">
        <v>0</v>
      </c>
      <c r="I40" s="18">
        <v>0</v>
      </c>
      <c r="J40" s="18">
        <v>0</v>
      </c>
      <c r="K40" s="32">
        <f t="shared" si="0"/>
        <v>0.25926665499999996</v>
      </c>
      <c r="L40" s="18">
        <v>0</v>
      </c>
    </row>
    <row r="41" spans="2:12" ht="12.75">
      <c r="B41" s="29">
        <v>37</v>
      </c>
      <c r="C41" s="31" t="s">
        <v>102</v>
      </c>
      <c r="D41" s="54">
        <v>0</v>
      </c>
      <c r="E41" s="55">
        <v>0</v>
      </c>
      <c r="F41" s="55">
        <v>7.4173243840000005</v>
      </c>
      <c r="G41" s="55"/>
      <c r="H41" s="18">
        <v>0</v>
      </c>
      <c r="I41" s="18">
        <v>0</v>
      </c>
      <c r="J41" s="18">
        <v>0</v>
      </c>
      <c r="K41" s="32">
        <f t="shared" si="0"/>
        <v>7.4173243840000005</v>
      </c>
      <c r="L41" s="18">
        <v>0</v>
      </c>
    </row>
    <row r="42" spans="2:12" ht="15">
      <c r="B42" s="28" t="s">
        <v>103</v>
      </c>
      <c r="C42" s="18"/>
      <c r="D42" s="64">
        <f aca="true" t="shared" si="1" ref="D42:L42">SUM(D5:D41)</f>
        <v>0</v>
      </c>
      <c r="E42" s="64">
        <f t="shared" si="1"/>
        <v>0</v>
      </c>
      <c r="F42" s="64">
        <f>SUM(F5:F41)</f>
        <v>734.8783327399998</v>
      </c>
      <c r="G42" s="64">
        <f>SUM(G5:G41)</f>
        <v>0</v>
      </c>
      <c r="H42" s="36">
        <f t="shared" si="1"/>
        <v>0</v>
      </c>
      <c r="I42" s="36">
        <f t="shared" si="1"/>
        <v>0</v>
      </c>
      <c r="J42" s="36">
        <f t="shared" si="1"/>
        <v>0</v>
      </c>
      <c r="K42" s="36">
        <f t="shared" si="1"/>
        <v>734.8783327399998</v>
      </c>
      <c r="L42" s="36">
        <f t="shared" si="1"/>
        <v>0</v>
      </c>
    </row>
    <row r="43" ht="12.75">
      <c r="B43" t="s">
        <v>104</v>
      </c>
    </row>
    <row r="45" ht="12.75">
      <c r="F45" s="71"/>
    </row>
    <row r="46" ht="12.75">
      <c r="F46" s="66"/>
    </row>
    <row r="47" spans="4:7" ht="12.75">
      <c r="D47" s="66"/>
      <c r="E47" s="66"/>
      <c r="F47" s="66"/>
      <c r="G47" s="66"/>
    </row>
    <row r="49" ht="12.75">
      <c r="D49" s="66"/>
    </row>
  </sheetData>
  <sheetProtection selectLockedCells="1" selectUnlockedCells="1"/>
  <mergeCells count="2">
    <mergeCell ref="B2:L2"/>
    <mergeCell ref="B3:L3"/>
  </mergeCells>
  <printOptions/>
  <pageMargins left="0.7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Premanand</dc:creator>
  <cp:keywords/>
  <dc:description/>
  <cp:lastModifiedBy>p_balakrushna</cp:lastModifiedBy>
  <dcterms:created xsi:type="dcterms:W3CDTF">2014-04-21T10:32:34Z</dcterms:created>
  <dcterms:modified xsi:type="dcterms:W3CDTF">2017-05-08T06:26:32Z</dcterms:modified>
  <cp:category/>
  <cp:version/>
  <cp:contentType/>
  <cp:contentStatus/>
</cp:coreProperties>
</file>