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AMC\RAJU_from 20032020\Fact Sheet\2026-27\April 2026\Monthly\Final\"/>
    </mc:Choice>
  </mc:AlternateContent>
  <xr:revisionPtr revIDLastSave="0" documentId="8_{21863EAB-2031-4D9C-A301-39658CE86928}" xr6:coauthVersionLast="47" xr6:coauthVersionMax="47" xr10:uidLastSave="{00000000-0000-0000-0000-000000000000}"/>
  <bookViews>
    <workbookView xWindow="-120" yWindow="-120" windowWidth="29040" windowHeight="15720" xr2:uid="{9E3ED9E8-C0B4-4DAA-8DE2-CA5BEF26219B}"/>
  </bookViews>
  <sheets>
    <sheet name="PPTSF" sheetId="1" r:id="rId1"/>
  </sheets>
  <externalReferences>
    <externalReference r:id="rId2"/>
  </externalReferences>
  <definedNames>
    <definedName name="JR_PAGE_ANCHOR_0_1">#REF!</definedName>
    <definedName name="JR_PAGE_ANCHOR_0_4">PPTSF!$A$1</definedName>
    <definedName name="JR_PAGE_ANCHOR_0_5">#REF!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<sst xmlns="http://schemas.openxmlformats.org/spreadsheetml/2006/main" count="307" uniqueCount="251">
  <si>
    <t>Parag Parikh ELSS Tax Saver Fund (An open ended equity linked saving scheme with a statutory lock in of 3 years and tax benefit)</t>
  </si>
  <si>
    <t xml:space="preserve">
  </t>
  </si>
  <si>
    <t>Monthly Portfolio Statement as on April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</si>
  <si>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</si>
  <si>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</si>
  <si>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</si>
  <si>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</si>
  <si>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</si>
  <si>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</si>
  <si>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</si>
  <si>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</si>
  <si>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</si>
  <si>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</si>
  <si>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</si>
  <si>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</si>
  <si>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</si>
  <si>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</si>
  <si>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</si>
  <si>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PGCI01</t>
  </si>
  <si>
    <t>Power Grid Corporation of India Limited</t>
  </si>
  <si>
    <t>INE752E01010</t>
  </si>
  <si>
    <t>Power</t>
  </si>
  <si>
    <t>COAL01</t>
  </si>
  <si>
    <t>Coal India Limited</t>
  </si>
  <si>
    <t>INE522F01014</t>
  </si>
  <si>
    <t>Consumable Fuels</t>
  </si>
  <si>
    <t>BAJA01</t>
  </si>
  <si>
    <t>Bajaj Holdings &amp; Investment Limited</t>
  </si>
  <si>
    <t>INE118A01012</t>
  </si>
  <si>
    <t>Finance</t>
  </si>
  <si>
    <t>ITCL02</t>
  </si>
  <si>
    <t>ITC Limited</t>
  </si>
  <si>
    <t>INE154A01025</t>
  </si>
  <si>
    <t>Diversified FMCG</t>
  </si>
  <si>
    <t>MASC01</t>
  </si>
  <si>
    <t>Maharashtra Scooters Limited</t>
  </si>
  <si>
    <t>INE288A01013</t>
  </si>
  <si>
    <t>IBCL05</t>
  </si>
  <si>
    <t>ICICI Bank Limited</t>
  </si>
  <si>
    <t>INE090A01021</t>
  </si>
  <si>
    <t>KOMA03</t>
  </si>
  <si>
    <t>Kotak Mahindra Bank Limited</t>
  </si>
  <si>
    <t>INE237A01036</t>
  </si>
  <si>
    <t>HCLT02</t>
  </si>
  <si>
    <t>HCL Technologies Limited</t>
  </si>
  <si>
    <t>INE860A01027</t>
  </si>
  <si>
    <t>IT - Software</t>
  </si>
  <si>
    <t>MAUD01</t>
  </si>
  <si>
    <t>Maruti Suzuki India Limited</t>
  </si>
  <si>
    <t>INE585B01010</t>
  </si>
  <si>
    <t>Automobiles</t>
  </si>
  <si>
    <t>UTIB02</t>
  </si>
  <si>
    <t>Axis Bank Limited</t>
  </si>
  <si>
    <t>INE238A01034</t>
  </si>
  <si>
    <t>INFS02</t>
  </si>
  <si>
    <t>Infosys Limited</t>
  </si>
  <si>
    <t>INE009A01021</t>
  </si>
  <si>
    <t>MAHI02</t>
  </si>
  <si>
    <t>Mahindra &amp; Mahindra Limited</t>
  </si>
  <si>
    <t>INE101A01026</t>
  </si>
  <si>
    <t>BTVL02</t>
  </si>
  <si>
    <t>Bharti Airtel Limited</t>
  </si>
  <si>
    <t>INE397D01024</t>
  </si>
  <si>
    <t>Telecom - Services</t>
  </si>
  <si>
    <t>CMSI01</t>
  </si>
  <si>
    <t>CMS Info System Limited</t>
  </si>
  <si>
    <t>INE925R01014</t>
  </si>
  <si>
    <t>Commercial Services &amp; Supplies</t>
  </si>
  <si>
    <t>CPIL02</t>
  </si>
  <si>
    <t>CCL Products (India) Limited</t>
  </si>
  <si>
    <t>INE421D01022</t>
  </si>
  <si>
    <t>Agricultural Food &amp; other Products</t>
  </si>
  <si>
    <t>TCSL01</t>
  </si>
  <si>
    <t>Tata Consultancy Services Limited</t>
  </si>
  <si>
    <t>INE467B01029</t>
  </si>
  <si>
    <t>WIPR02</t>
  </si>
  <si>
    <t>Wipro Limited</t>
  </si>
  <si>
    <t>INE075A01022</t>
  </si>
  <si>
    <t>DRRL03</t>
  </si>
  <si>
    <t>Dr. Reddy's Laboratories Limited</t>
  </si>
  <si>
    <t>INE089A01031</t>
  </si>
  <si>
    <t>Pharmaceuticals &amp; Biotechnology</t>
  </si>
  <si>
    <t>CHEL02</t>
  </si>
  <si>
    <t>Zydus Lifesciences Limited</t>
  </si>
  <si>
    <t>INE010B01027</t>
  </si>
  <si>
    <t>CIPL03</t>
  </si>
  <si>
    <t>Cipla Limited</t>
  </si>
  <si>
    <t>INE059A01026</t>
  </si>
  <si>
    <t>VSTI01</t>
  </si>
  <si>
    <t>VST Industries Limited</t>
  </si>
  <si>
    <t>INE710A01016</t>
  </si>
  <si>
    <t>Cigarettes &amp; Tobacco Products</t>
  </si>
  <si>
    <t>CNAF02</t>
  </si>
  <si>
    <t>Zydus Wellness Limited</t>
  </si>
  <si>
    <t>INE768C01028</t>
  </si>
  <si>
    <t>Food Products</t>
  </si>
  <si>
    <t>IEEL02</t>
  </si>
  <si>
    <t>Indian Energy Exchange Limited</t>
  </si>
  <si>
    <t>INE022Q01020</t>
  </si>
  <si>
    <t>Capital Markets</t>
  </si>
  <si>
    <t>WCPA02</t>
  </si>
  <si>
    <t>West Coast Paper Mills Limited</t>
  </si>
  <si>
    <t>INE976A01021</t>
  </si>
  <si>
    <t>Paper, Forest &amp; Jute Products</t>
  </si>
  <si>
    <t>EIDP03</t>
  </si>
  <si>
    <t>EID Parry India Limited</t>
  </si>
  <si>
    <t>INE126A01031</t>
  </si>
  <si>
    <t>IGAS02</t>
  </si>
  <si>
    <t>Indraprastha Gas Limited</t>
  </si>
  <si>
    <t>INE203G01027</t>
  </si>
  <si>
    <t>Gas</t>
  </si>
  <si>
    <t>GREA03</t>
  </si>
  <si>
    <t>The Great Eastern Shipping Company Limited</t>
  </si>
  <si>
    <t>INE017A01032</t>
  </si>
  <si>
    <t>Transport Services</t>
  </si>
  <si>
    <t>NAHR01</t>
  </si>
  <si>
    <t>Narayana Hrudayalaya Limited</t>
  </si>
  <si>
    <t>INE410P01011</t>
  </si>
  <si>
    <t>Healthcare Services</t>
  </si>
  <si>
    <t>CDSL01</t>
  </si>
  <si>
    <t>Central Depository Services (India) Limited</t>
  </si>
  <si>
    <t>INE736A01011</t>
  </si>
  <si>
    <t>SWEN01</t>
  </si>
  <si>
    <t>Swaraj Engines Limited</t>
  </si>
  <si>
    <t>INE277A01016</t>
  </si>
  <si>
    <t>Industrial Products</t>
  </si>
  <si>
    <t>ITAG01</t>
  </si>
  <si>
    <t>Sundrop Brands Ltd</t>
  </si>
  <si>
    <t>INE209A01019</t>
  </si>
  <si>
    <t>BINL01</t>
  </si>
  <si>
    <t>Indus Towers Limited</t>
  </si>
  <si>
    <t>INE121J01017</t>
  </si>
  <si>
    <t>SMIL02</t>
  </si>
  <si>
    <t>Sharda Motor Industries Ltd.</t>
  </si>
  <si>
    <t>INE597I01028</t>
  </si>
  <si>
    <t>Auto Components</t>
  </si>
  <si>
    <t>MAGL01</t>
  </si>
  <si>
    <t>Mahanagar Gas Limited</t>
  </si>
  <si>
    <t>INE002S01010</t>
  </si>
  <si>
    <t>ICRA01</t>
  </si>
  <si>
    <t>ICRA Limited</t>
  </si>
  <si>
    <t>INE725G01011</t>
  </si>
  <si>
    <t>NESC02</t>
  </si>
  <si>
    <t>Nesco Limited</t>
  </si>
  <si>
    <t>INE317F01035</t>
  </si>
  <si>
    <t>MAAU01</t>
  </si>
  <si>
    <t>CIE Automotive India Limited</t>
  </si>
  <si>
    <t>INE536H01010</t>
  </si>
  <si>
    <t>SSML02</t>
  </si>
  <si>
    <t>Siyaram Silk Mills Limited</t>
  </si>
  <si>
    <t>INE076B01028</t>
  </si>
  <si>
    <t>Textiles &amp; Apparels</t>
  </si>
  <si>
    <t>Sub Total</t>
  </si>
  <si>
    <t>(b) Reits</t>
  </si>
  <si>
    <t>EOPR01</t>
  </si>
  <si>
    <t>Embassy Office Parks REIT</t>
  </si>
  <si>
    <t>INE041025011</t>
  </si>
  <si>
    <t>Realty</t>
  </si>
  <si>
    <t>BRFI01</t>
  </si>
  <si>
    <t>Brookfield India Real Estate Trust</t>
  </si>
  <si>
    <t>INE0FDU25010</t>
  </si>
  <si>
    <t>(c) Unlisted</t>
  </si>
  <si>
    <t>NIL</t>
  </si>
  <si>
    <t>Total</t>
  </si>
  <si>
    <t>Money Market Instruments</t>
  </si>
  <si>
    <t>Commercial Paper</t>
  </si>
  <si>
    <t>ICBR637</t>
  </si>
  <si>
    <t xml:space="preserve">ICICI Securities Limited (15/06/2026) </t>
  </si>
  <si>
    <t>INE763G14C53</t>
  </si>
  <si>
    <t>CRISIL A1+</t>
  </si>
  <si>
    <t>BAFL981</t>
  </si>
  <si>
    <t>Bajaj Finance Limited (18/06/2026)</t>
  </si>
  <si>
    <t>INE296A14A81</t>
  </si>
  <si>
    <t>Treasury Bill</t>
  </si>
  <si>
    <t>TBIL2611</t>
  </si>
  <si>
    <t>364 Days Tbill (MD 15/01/2027)</t>
  </si>
  <si>
    <t>IN002025Z419</t>
  </si>
  <si>
    <t>Sovereign</t>
  </si>
  <si>
    <t>TBIL2542</t>
  </si>
  <si>
    <t>364 Days Tbill (MD 30/07/2026)</t>
  </si>
  <si>
    <t>IN002025Z187</t>
  </si>
  <si>
    <t>Reverse Repo / TREPS</t>
  </si>
  <si>
    <t>TRP_040526</t>
  </si>
  <si>
    <t xml:space="preserve"> </t>
  </si>
  <si>
    <t>Net Receivables / (Payables)</t>
  </si>
  <si>
    <t>GRAND TOTAL</t>
  </si>
  <si>
    <t># Traded</t>
  </si>
  <si>
    <t>~ Yield to Maturity (YTM) as on April 30, 2026</t>
  </si>
  <si>
    <t>^ Pursuant to AMFI circular no. 135/BP/91/2020-21, Yield to Call (YTC) for AT-1 bonds and Tier-2 bonds as on April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</si>
  <si>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</si>
  <si>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</si>
  <si>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</si>
  <si>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</si>
  <si>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</si>
  <si>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</si>
  <si>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</si>
  <si>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</si>
  <si>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Total value and percentage of Illiquid Equity Shares: Nil</t>
  </si>
  <si>
    <t>3.   Plan wise per unit Net Asset Value are as follows: (Rs.)</t>
  </si>
  <si>
    <t>Plan / Option</t>
  </si>
  <si>
    <t>Parag Parikh ELSS Tax Saver Fund-Direct Plan</t>
  </si>
  <si>
    <t>Parag Parikh ELSS Tax Saver Fund-Regular Plan</t>
  </si>
  <si>
    <t>4.   Total Dividend (Net) declared during the period ended 30 April 2026</t>
  </si>
  <si>
    <t>5.   Total Bonus declared during the period ended  30 April 2026 - Nil</t>
  </si>
  <si>
    <t>6.    Total outstanding exposure in derivative instruments as on 30 April 2026 - Nil</t>
  </si>
  <si>
    <t xml:space="preserve">       (Gross exposure means sum of all long and short positions in derivatives)</t>
  </si>
  <si>
    <t>7.    Total investment in Foreign Securities / ADRs / GDRs as on 30 April 2026 - Nil</t>
  </si>
  <si>
    <t>8.    Total Commission paid in the month of Apr 2026: Rs.16824285.22</t>
  </si>
  <si>
    <t>9.    Total Brokerage paid for Buying/ Selling of Investment for Apr 2026 is Rs.825881.76</t>
  </si>
  <si>
    <t>10.  Portfolio Turnover Ratio : 22.48</t>
  </si>
  <si>
    <t>11.  Repo transactions in corporate debt securities during the period ending  30 April 2026 - Nil</t>
  </si>
  <si>
    <t>12.  Deviation from the valuation prices given by valuation agencies: NIL</t>
  </si>
  <si>
    <t>Lumpsum Investment Performance (Compounded annual returns)</t>
  </si>
  <si>
    <t>Date</t>
  </si>
  <si>
    <t>Scheme</t>
  </si>
  <si>
    <t>Benchmark</t>
  </si>
  <si>
    <t>Index</t>
  </si>
  <si>
    <t>Value of Investment of Rs. 10,000/-</t>
  </si>
  <si>
    <t>PPTSF</t>
  </si>
  <si>
    <t>PPTSF (Direct Plan)</t>
  </si>
  <si>
    <t>Nifty 500 (TRI)</t>
  </si>
  <si>
    <t xml:space="preserve">Nifty 50 (TRI) </t>
  </si>
  <si>
    <t>Since Inception (24 July, 2019)</t>
  </si>
  <si>
    <t>April 30, 2025 to April 30, 2026 (Last 1 Year)</t>
  </si>
  <si>
    <t>April 28, 2023 to April 30, 2026 (Last 3 Years)</t>
  </si>
  <si>
    <t>April 30, 2021 to April 30, 2026 (Last 5 Years)</t>
  </si>
  <si>
    <t>SIP Investment Performance - Parag Parikh ELSS Tax Saver Fund - Regular Plan - Growth</t>
  </si>
  <si>
    <t>Total Amount Invested</t>
  </si>
  <si>
    <t>Market value of Investment</t>
  </si>
  <si>
    <t>Returns (Annualised) (%)</t>
  </si>
  <si>
    <t>Nifty 500 (TRI) Returns (Annualised) (%)</t>
  </si>
  <si>
    <t>Nifty 50 (TRI) Returns (Annualised) (%)</t>
  </si>
  <si>
    <t>SIP Investment Performance - Parag Parikh ELSS Tax Saver Fund - Direct Plan - Growth</t>
  </si>
  <si>
    <t>Quantitative indicators</t>
  </si>
  <si>
    <t>Standard Deviation</t>
  </si>
  <si>
    <t>Standard Deviation( Benchmark )</t>
  </si>
  <si>
    <t>Sharpe Ratio</t>
  </si>
  <si>
    <t>Beta</t>
  </si>
  <si>
    <t>Information Ratio</t>
  </si>
  <si>
    <t>Treynor Ratio</t>
  </si>
  <si>
    <t>VaR</t>
  </si>
  <si>
    <t>Risk free rate of return (FIMMDA MIBOR)</t>
  </si>
  <si>
    <t>Debt Quants as on  as on April 30, 2026</t>
  </si>
  <si>
    <t>Macaulay Duration (years)</t>
  </si>
  <si>
    <t>This Product is suitable for investors who are seeking*</t>
  </si>
  <si>
    <t xml:space="preserve">      -    Long term capital appreciation</t>
  </si>
  <si>
    <t xml:space="preserve">      -    Investment predominantly in equity and equity related securities.</t>
  </si>
  <si>
    <t xml:space="preserve">      *   Investors should consult their financial advisers if in doubt about whether the product is suitable for them.</t>
  </si>
  <si>
    <t>Scheme's Riskometer</t>
  </si>
  <si>
    <t>AMFI Tier 1 Benchmark's Riskometer</t>
  </si>
  <si>
    <t>(Nifty 500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</si>
</sst>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[$-809]dd\ mmmm\ yyyy;@"/>
    <numFmt numFmtId="170" formatCode="0.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6" fillId="0" borderId="11" xfId="0" applyNumberFormat="1" applyFont="1" applyBorder="1"/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164" fontId="3" fillId="0" borderId="16" xfId="0" applyNumberFormat="1" applyFont="1" applyBorder="1" applyAlignment="1">
      <alignment horizontal="right" vertical="top" wrapText="1"/>
    </xf>
    <xf numFmtId="166" fontId="3" fillId="0" borderId="16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7" fillId="0" borderId="19" xfId="2" applyFont="1" applyBorder="1"/>
    <xf numFmtId="0" fontId="7" fillId="0" borderId="20" xfId="2" applyFont="1" applyBorder="1"/>
    <xf numFmtId="168" fontId="7" fillId="0" borderId="20" xfId="3" applyNumberFormat="1" applyFont="1" applyFill="1" applyBorder="1"/>
    <xf numFmtId="168" fontId="9" fillId="0" borderId="20" xfId="4" applyNumberFormat="1" applyFont="1" applyFill="1" applyBorder="1"/>
    <xf numFmtId="43" fontId="7" fillId="0" borderId="21" xfId="4" applyFont="1" applyFill="1" applyBorder="1" applyAlignment="1">
      <alignment horizontal="right"/>
    </xf>
    <xf numFmtId="0" fontId="9" fillId="0" borderId="22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0" fontId="9" fillId="0" borderId="23" xfId="2" applyFont="1" applyBorder="1"/>
    <xf numFmtId="0" fontId="9" fillId="0" borderId="11" xfId="2" applyFont="1" applyBorder="1" applyAlignment="1">
      <alignment vertical="center"/>
    </xf>
    <xf numFmtId="0" fontId="9" fillId="0" borderId="11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vertical="center"/>
    </xf>
    <xf numFmtId="0" fontId="9" fillId="0" borderId="22" xfId="2" applyFont="1" applyBorder="1" applyAlignment="1">
      <alignment horizontal="left" vertical="top"/>
    </xf>
    <xf numFmtId="0" fontId="9" fillId="0" borderId="0" xfId="2" applyFont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22" xfId="2" applyFont="1" applyBorder="1" applyAlignment="1">
      <alignment vertical="top"/>
    </xf>
    <xf numFmtId="0" fontId="9" fillId="0" borderId="0" xfId="0" applyFont="1"/>
    <xf numFmtId="169" fontId="7" fillId="0" borderId="0" xfId="2" applyNumberFormat="1" applyFont="1"/>
    <xf numFmtId="0" fontId="9" fillId="0" borderId="11" xfId="2" applyFont="1" applyBorder="1"/>
    <xf numFmtId="169" fontId="9" fillId="0" borderId="11" xfId="2" applyNumberFormat="1" applyFont="1" applyBorder="1"/>
    <xf numFmtId="15" fontId="9" fillId="0" borderId="0" xfId="2" applyNumberFormat="1" applyFont="1"/>
    <xf numFmtId="170" fontId="9" fillId="0" borderId="11" xfId="2" applyNumberFormat="1" applyFont="1" applyBorder="1"/>
    <xf numFmtId="0" fontId="10" fillId="0" borderId="23" xfId="0" applyFont="1" applyBorder="1" applyAlignment="1">
      <alignment vertical="center"/>
    </xf>
    <xf numFmtId="0" fontId="9" fillId="0" borderId="0" xfId="2" applyFont="1" applyAlignment="1">
      <alignment vertical="top"/>
    </xf>
    <xf numFmtId="0" fontId="9" fillId="0" borderId="22" xfId="5" applyFont="1" applyBorder="1" applyAlignment="1">
      <alignment vertical="top"/>
    </xf>
    <xf numFmtId="4" fontId="9" fillId="0" borderId="23" xfId="6" applyNumberFormat="1" applyFont="1" applyFill="1" applyBorder="1"/>
    <xf numFmtId="43" fontId="9" fillId="0" borderId="23" xfId="4" applyFont="1" applyFill="1" applyBorder="1"/>
    <xf numFmtId="0" fontId="9" fillId="0" borderId="24" xfId="2" applyFont="1" applyBorder="1" applyAlignment="1">
      <alignment vertical="top"/>
    </xf>
    <xf numFmtId="0" fontId="9" fillId="0" borderId="25" xfId="5" applyFont="1" applyBorder="1"/>
    <xf numFmtId="10" fontId="9" fillId="0" borderId="26" xfId="6" applyNumberFormat="1" applyFont="1" applyFill="1" applyBorder="1"/>
    <xf numFmtId="0" fontId="9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wrapText="1"/>
    </xf>
    <xf numFmtId="10" fontId="9" fillId="0" borderId="11" xfId="1" applyNumberFormat="1" applyFont="1" applyFill="1" applyBorder="1" applyAlignment="1" applyProtection="1">
      <alignment horizontal="center"/>
      <protection locked="0"/>
    </xf>
    <xf numFmtId="1" fontId="9" fillId="0" borderId="11" xfId="0" applyNumberFormat="1" applyFont="1" applyBorder="1" applyAlignment="1" applyProtection="1">
      <alignment horizontal="center"/>
      <protection locked="0"/>
    </xf>
    <xf numFmtId="0" fontId="9" fillId="0" borderId="11" xfId="0" applyFont="1" applyBorder="1" applyAlignment="1">
      <alignment horizontal="left" vertical="center"/>
    </xf>
    <xf numFmtId="10" fontId="9" fillId="0" borderId="11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10" fontId="9" fillId="0" borderId="0" xfId="0" applyNumberFormat="1" applyFont="1" applyAlignment="1">
      <alignment wrapText="1"/>
    </xf>
    <xf numFmtId="1" fontId="9" fillId="0" borderId="0" xfId="0" applyNumberFormat="1" applyFont="1" applyAlignment="1">
      <alignment wrapText="1"/>
    </xf>
    <xf numFmtId="0" fontId="7" fillId="0" borderId="11" xfId="0" applyFont="1" applyBorder="1"/>
    <xf numFmtId="0" fontId="6" fillId="0" borderId="11" xfId="0" applyFont="1" applyBorder="1" applyAlignment="1">
      <alignment horizontal="center" wrapText="1"/>
    </xf>
    <xf numFmtId="0" fontId="9" fillId="0" borderId="11" xfId="0" applyFont="1" applyBorder="1"/>
    <xf numFmtId="10" fontId="9" fillId="0" borderId="0" xfId="0" applyNumberFormat="1" applyFont="1" applyAlignment="1">
      <alignment horizontal="right" vertical="center" wrapText="1"/>
    </xf>
    <xf numFmtId="1" fontId="9" fillId="0" borderId="11" xfId="0" applyNumberFormat="1" applyFont="1" applyBorder="1"/>
    <xf numFmtId="4" fontId="9" fillId="0" borderId="11" xfId="0" applyNumberFormat="1" applyFont="1" applyBorder="1"/>
    <xf numFmtId="10" fontId="9" fillId="0" borderId="11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0" fontId="2" fillId="0" borderId="11" xfId="0" applyFont="1" applyBorder="1"/>
    <xf numFmtId="10" fontId="9" fillId="0" borderId="11" xfId="1" applyNumberFormat="1" applyFont="1" applyFill="1" applyBorder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70" fontId="9" fillId="0" borderId="11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</cellXfs>
  <cellStyles count="7">
    <cellStyle name="Comma 2" xfId="3" xr:uid="{7F5E6773-85A8-42E0-9264-2A635BEEAA57}"/>
    <cellStyle name="Comma 3" xfId="4" xr:uid="{F92D26E0-16B5-46E5-8159-FEEFE54E2F04}"/>
    <cellStyle name="Normal" xfId="0" builtinId="0"/>
    <cellStyle name="Normal 2" xfId="2" xr:uid="{C6FA82E5-017C-45D9-AF77-BD49BDE28E18}"/>
    <cellStyle name="Normal 2 2" xfId="5" xr:uid="{59BEC34E-60F7-492F-B2A6-573F0428DB2B}"/>
    <cellStyle name="Percent" xfId="1" builtinId="5"/>
    <cellStyle name="Percent 2" xfId="6" xr:uid="{CD6CDB89-307A-4CA0-9B6A-55A715A9A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152</xdr:row>
      <xdr:rowOff>114300</xdr:rowOff>
    </xdr:from>
    <xdr:to>
      <xdr:col>1</xdr:col>
      <xdr:colOff>3314700</xdr:colOff>
      <xdr:row>161</xdr:row>
      <xdr:rowOff>64770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59098E0-43D5-42BF-8B56-9857ABF2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5422225"/>
          <a:ext cx="2619375" cy="1322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361950</xdr:colOff>
      <xdr:row>153</xdr:row>
      <xdr:rowOff>76200</xdr:rowOff>
    </xdr:from>
    <xdr:to>
      <xdr:col>3</xdr:col>
      <xdr:colOff>1402080</xdr:colOff>
      <xdr:row>161</xdr:row>
      <xdr:rowOff>104775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A1BBF9F5-598A-4490-8819-C4261265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5536525"/>
          <a:ext cx="261175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April%202026\Monthly\Final\MONTHLY_PORTFOLIO_APR%202026.xls" TargetMode="External"/><Relationship Id="rId1" Type="http://schemas.openxmlformats.org/officeDocument/2006/relationships/externalLinkPath" Target="MONTHLY_PORTFOLIO_AP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07A4-D894-4537-8A1E-0D5AFA74024A}">
  <sheetPr>
    <outlinePr summaryBelow="0"/>
  </sheetPr>
  <dimension ref="A1:L162"/>
  <sheetViews>
    <sheetView tabSelected="1" workbookViewId="0">
      <selection activeCell="B39" sqref="B39"/>
    </sheetView>
  </sheetViews>
  <sheetFormatPr defaultColWidth="8.85546875" defaultRowHeight="12" x14ac:dyDescent="0.2"/>
  <cols>
    <col min="1" max="1" width="3.28515625" style="3" customWidth="1"/>
    <col min="2" max="2" width="50" style="3" customWidth="1"/>
    <col min="3" max="3" width="23.5703125" style="3" customWidth="1"/>
    <col min="4" max="4" width="28.140625" style="3" customWidth="1"/>
    <col min="5" max="5" width="16.7109375" style="3" customWidth="1"/>
    <col min="6" max="6" width="15.28515625" style="3" customWidth="1"/>
    <col min="7" max="7" width="15.140625" style="3" customWidth="1"/>
    <col min="8" max="9" width="16.7109375" style="3" customWidth="1"/>
    <col min="10" max="10" width="10.7109375" style="3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</row>
    <row r="5" spans="1:10" ht="13.15" customHeight="1" x14ac:dyDescent="0.2">
      <c r="A5" s="1"/>
      <c r="B5" s="12" t="s">
        <v>12</v>
      </c>
      <c r="C5" s="13"/>
      <c r="D5" s="13"/>
      <c r="E5" s="13"/>
      <c r="F5" s="13"/>
      <c r="G5" s="13"/>
      <c r="H5" s="14"/>
      <c r="I5" s="15"/>
      <c r="J5" s="1"/>
    </row>
    <row r="6" spans="1:10" ht="13.15" customHeight="1" x14ac:dyDescent="0.2">
      <c r="A6" s="1"/>
      <c r="B6" s="12" t="s">
        <v>13</v>
      </c>
      <c r="C6" s="13"/>
      <c r="D6" s="13"/>
      <c r="E6" s="13"/>
      <c r="F6" s="1"/>
      <c r="G6" s="14"/>
      <c r="H6" s="14"/>
      <c r="I6" s="15"/>
      <c r="J6" s="1"/>
    </row>
    <row r="7" spans="1:10" ht="13.15" customHeight="1" x14ac:dyDescent="0.2">
      <c r="A7" s="16" t="s">
        <v>14</v>
      </c>
      <c r="B7" s="17" t="s">
        <v>15</v>
      </c>
      <c r="C7" s="13" t="s">
        <v>16</v>
      </c>
      <c r="D7" s="13" t="s">
        <v>17</v>
      </c>
      <c r="E7" s="18">
        <v>5771785</v>
      </c>
      <c r="F7" s="19">
        <v>44540.86</v>
      </c>
      <c r="G7" s="20">
        <v>7.9299999999999995E-2</v>
      </c>
      <c r="H7" s="14"/>
      <c r="I7" s="15"/>
      <c r="J7" s="1"/>
    </row>
    <row r="8" spans="1:10" ht="13.15" customHeight="1" x14ac:dyDescent="0.2">
      <c r="A8" s="16" t="s">
        <v>18</v>
      </c>
      <c r="B8" s="17" t="s">
        <v>19</v>
      </c>
      <c r="C8" s="13" t="s">
        <v>20</v>
      </c>
      <c r="D8" s="13" t="s">
        <v>21</v>
      </c>
      <c r="E8" s="18">
        <v>13647455</v>
      </c>
      <c r="F8" s="19">
        <v>43446.67</v>
      </c>
      <c r="G8" s="20">
        <v>7.7299999999999994E-2</v>
      </c>
      <c r="H8" s="14"/>
      <c r="I8" s="15"/>
      <c r="J8" s="1"/>
    </row>
    <row r="9" spans="1:10" ht="13.15" customHeight="1" x14ac:dyDescent="0.2">
      <c r="A9" s="16" t="s">
        <v>22</v>
      </c>
      <c r="B9" s="17" t="s">
        <v>23</v>
      </c>
      <c r="C9" s="13" t="s">
        <v>24</v>
      </c>
      <c r="D9" s="13" t="s">
        <v>25</v>
      </c>
      <c r="E9" s="18">
        <v>8209670</v>
      </c>
      <c r="F9" s="19">
        <v>39525.46</v>
      </c>
      <c r="G9" s="20">
        <v>7.0400000000000004E-2</v>
      </c>
      <c r="H9" s="14"/>
      <c r="I9" s="15"/>
      <c r="J9" s="1"/>
    </row>
    <row r="10" spans="1:10" ht="13.15" customHeight="1" x14ac:dyDescent="0.2">
      <c r="A10" s="16" t="s">
        <v>26</v>
      </c>
      <c r="B10" s="17" t="s">
        <v>27</v>
      </c>
      <c r="C10" s="13" t="s">
        <v>28</v>
      </c>
      <c r="D10" s="13" t="s">
        <v>29</v>
      </c>
      <c r="E10" s="18">
        <v>352751</v>
      </c>
      <c r="F10" s="19">
        <v>36216.949999999997</v>
      </c>
      <c r="G10" s="20">
        <v>6.4500000000000002E-2</v>
      </c>
      <c r="H10" s="14"/>
      <c r="I10" s="15"/>
      <c r="J10" s="1"/>
    </row>
    <row r="11" spans="1:10" ht="13.15" customHeight="1" x14ac:dyDescent="0.2">
      <c r="A11" s="16" t="s">
        <v>30</v>
      </c>
      <c r="B11" s="17" t="s">
        <v>31</v>
      </c>
      <c r="C11" s="13" t="s">
        <v>32</v>
      </c>
      <c r="D11" s="13" t="s">
        <v>33</v>
      </c>
      <c r="E11" s="18">
        <v>9972837</v>
      </c>
      <c r="F11" s="19">
        <v>31404.46</v>
      </c>
      <c r="G11" s="20">
        <v>5.5899999999999998E-2</v>
      </c>
      <c r="H11" s="14"/>
      <c r="I11" s="15"/>
      <c r="J11" s="1"/>
    </row>
    <row r="12" spans="1:10" ht="13.15" customHeight="1" x14ac:dyDescent="0.2">
      <c r="A12" s="16" t="s">
        <v>34</v>
      </c>
      <c r="B12" s="17" t="s">
        <v>35</v>
      </c>
      <c r="C12" s="13" t="s">
        <v>36</v>
      </c>
      <c r="D12" s="13" t="s">
        <v>29</v>
      </c>
      <c r="E12" s="18">
        <v>236313</v>
      </c>
      <c r="F12" s="19">
        <v>28934.16</v>
      </c>
      <c r="G12" s="20">
        <v>5.1499999999999997E-2</v>
      </c>
      <c r="H12" s="14"/>
      <c r="I12" s="15"/>
      <c r="J12" s="1"/>
    </row>
    <row r="13" spans="1:10" ht="13.15" customHeight="1" x14ac:dyDescent="0.2">
      <c r="A13" s="16" t="s">
        <v>37</v>
      </c>
      <c r="B13" s="17" t="s">
        <v>38</v>
      </c>
      <c r="C13" s="13" t="s">
        <v>39</v>
      </c>
      <c r="D13" s="13" t="s">
        <v>17</v>
      </c>
      <c r="E13" s="18">
        <v>2035120</v>
      </c>
      <c r="F13" s="19">
        <v>25711.71</v>
      </c>
      <c r="G13" s="20">
        <v>4.58E-2</v>
      </c>
      <c r="H13" s="14"/>
      <c r="I13" s="15"/>
      <c r="J13" s="1"/>
    </row>
    <row r="14" spans="1:10" ht="13.15" customHeight="1" x14ac:dyDescent="0.2">
      <c r="A14" s="16" t="s">
        <v>40</v>
      </c>
      <c r="B14" s="17" t="s">
        <v>41</v>
      </c>
      <c r="C14" s="13" t="s">
        <v>42</v>
      </c>
      <c r="D14" s="13" t="s">
        <v>17</v>
      </c>
      <c r="E14" s="18">
        <v>6089925</v>
      </c>
      <c r="F14" s="19">
        <v>23342.68</v>
      </c>
      <c r="G14" s="20">
        <v>4.1599999999999998E-2</v>
      </c>
      <c r="H14" s="14"/>
      <c r="I14" s="15"/>
      <c r="J14" s="1"/>
    </row>
    <row r="15" spans="1:10" ht="13.15" customHeight="1" x14ac:dyDescent="0.2">
      <c r="A15" s="16" t="s">
        <v>43</v>
      </c>
      <c r="B15" s="17" t="s">
        <v>44</v>
      </c>
      <c r="C15" s="13" t="s">
        <v>45</v>
      </c>
      <c r="D15" s="13" t="s">
        <v>46</v>
      </c>
      <c r="E15" s="18">
        <v>1850041</v>
      </c>
      <c r="F15" s="19">
        <v>22183.84</v>
      </c>
      <c r="G15" s="20">
        <v>3.95E-2</v>
      </c>
      <c r="H15" s="14"/>
      <c r="I15" s="15"/>
      <c r="J15" s="1"/>
    </row>
    <row r="16" spans="1:10" ht="13.15" customHeight="1" x14ac:dyDescent="0.2">
      <c r="A16" s="16" t="s">
        <v>47</v>
      </c>
      <c r="B16" s="17" t="s">
        <v>48</v>
      </c>
      <c r="C16" s="13" t="s">
        <v>49</v>
      </c>
      <c r="D16" s="13" t="s">
        <v>50</v>
      </c>
      <c r="E16" s="18">
        <v>159145</v>
      </c>
      <c r="F16" s="19">
        <v>21188.57</v>
      </c>
      <c r="G16" s="20">
        <v>3.7699999999999997E-2</v>
      </c>
      <c r="H16" s="14"/>
      <c r="I16" s="15"/>
      <c r="J16" s="1"/>
    </row>
    <row r="17" spans="1:10" ht="13.15" customHeight="1" x14ac:dyDescent="0.2">
      <c r="A17" s="16" t="s">
        <v>51</v>
      </c>
      <c r="B17" s="17" t="s">
        <v>52</v>
      </c>
      <c r="C17" s="13" t="s">
        <v>53</v>
      </c>
      <c r="D17" s="13" t="s">
        <v>17</v>
      </c>
      <c r="E17" s="18">
        <v>1598937</v>
      </c>
      <c r="F17" s="19">
        <v>20279.32</v>
      </c>
      <c r="G17" s="20">
        <v>3.61E-2</v>
      </c>
      <c r="H17" s="14"/>
      <c r="I17" s="15"/>
      <c r="J17" s="1"/>
    </row>
    <row r="18" spans="1:10" ht="13.15" customHeight="1" x14ac:dyDescent="0.2">
      <c r="A18" s="16" t="s">
        <v>54</v>
      </c>
      <c r="B18" s="17" t="s">
        <v>55</v>
      </c>
      <c r="C18" s="13" t="s">
        <v>56</v>
      </c>
      <c r="D18" s="13" t="s">
        <v>46</v>
      </c>
      <c r="E18" s="18">
        <v>1697022</v>
      </c>
      <c r="F18" s="19">
        <v>20055.41</v>
      </c>
      <c r="G18" s="20">
        <v>3.5700000000000003E-2</v>
      </c>
      <c r="H18" s="14"/>
      <c r="I18" s="15"/>
      <c r="J18" s="1"/>
    </row>
    <row r="19" spans="1:10" ht="13.15" customHeight="1" x14ac:dyDescent="0.2">
      <c r="A19" s="16" t="s">
        <v>57</v>
      </c>
      <c r="B19" s="17" t="s">
        <v>58</v>
      </c>
      <c r="C19" s="13" t="s">
        <v>59</v>
      </c>
      <c r="D19" s="13" t="s">
        <v>50</v>
      </c>
      <c r="E19" s="18">
        <v>641849</v>
      </c>
      <c r="F19" s="19">
        <v>19881.27</v>
      </c>
      <c r="G19" s="20">
        <v>3.5400000000000001E-2</v>
      </c>
      <c r="H19" s="14"/>
      <c r="I19" s="15"/>
      <c r="J19" s="1"/>
    </row>
    <row r="20" spans="1:10" ht="13.15" customHeight="1" x14ac:dyDescent="0.2">
      <c r="A20" s="16" t="s">
        <v>60</v>
      </c>
      <c r="B20" s="17" t="s">
        <v>61</v>
      </c>
      <c r="C20" s="13" t="s">
        <v>62</v>
      </c>
      <c r="D20" s="13" t="s">
        <v>63</v>
      </c>
      <c r="E20" s="18">
        <v>1048262</v>
      </c>
      <c r="F20" s="19">
        <v>19778.61</v>
      </c>
      <c r="G20" s="20">
        <v>3.5200000000000002E-2</v>
      </c>
      <c r="H20" s="14"/>
      <c r="I20" s="15"/>
      <c r="J20" s="1"/>
    </row>
    <row r="21" spans="1:10" ht="13.15" customHeight="1" x14ac:dyDescent="0.2">
      <c r="A21" s="16" t="s">
        <v>64</v>
      </c>
      <c r="B21" s="17" t="s">
        <v>65</v>
      </c>
      <c r="C21" s="13" t="s">
        <v>66</v>
      </c>
      <c r="D21" s="13" t="s">
        <v>67</v>
      </c>
      <c r="E21" s="18">
        <v>6167029</v>
      </c>
      <c r="F21" s="19">
        <v>17905.97</v>
      </c>
      <c r="G21" s="20">
        <v>3.1899999999999998E-2</v>
      </c>
      <c r="H21" s="14"/>
      <c r="I21" s="15"/>
      <c r="J21" s="1"/>
    </row>
    <row r="22" spans="1:10" ht="13.15" customHeight="1" x14ac:dyDescent="0.2">
      <c r="A22" s="16" t="s">
        <v>68</v>
      </c>
      <c r="B22" s="17" t="s">
        <v>69</v>
      </c>
      <c r="C22" s="13" t="s">
        <v>70</v>
      </c>
      <c r="D22" s="13" t="s">
        <v>71</v>
      </c>
      <c r="E22" s="18">
        <v>1401976</v>
      </c>
      <c r="F22" s="19">
        <v>15913.83</v>
      </c>
      <c r="G22" s="20">
        <v>2.8299999999999999E-2</v>
      </c>
      <c r="H22" s="14"/>
      <c r="I22" s="15"/>
      <c r="J22" s="1"/>
    </row>
    <row r="23" spans="1:10" ht="13.15" customHeight="1" x14ac:dyDescent="0.2">
      <c r="A23" s="16" t="s">
        <v>72</v>
      </c>
      <c r="B23" s="17" t="s">
        <v>73</v>
      </c>
      <c r="C23" s="13" t="s">
        <v>74</v>
      </c>
      <c r="D23" s="13" t="s">
        <v>46</v>
      </c>
      <c r="E23" s="18">
        <v>455117</v>
      </c>
      <c r="F23" s="19">
        <v>11259.14</v>
      </c>
      <c r="G23" s="20">
        <v>0.02</v>
      </c>
      <c r="H23" s="14"/>
      <c r="I23" s="15"/>
      <c r="J23" s="1"/>
    </row>
    <row r="24" spans="1:10" ht="13.15" customHeight="1" x14ac:dyDescent="0.2">
      <c r="A24" s="16" t="s">
        <v>75</v>
      </c>
      <c r="B24" s="17" t="s">
        <v>76</v>
      </c>
      <c r="C24" s="13" t="s">
        <v>77</v>
      </c>
      <c r="D24" s="13" t="s">
        <v>46</v>
      </c>
      <c r="E24" s="18">
        <v>4936754</v>
      </c>
      <c r="F24" s="19">
        <v>9905.6</v>
      </c>
      <c r="G24" s="20">
        <v>1.7600000000000001E-2</v>
      </c>
      <c r="H24" s="14"/>
      <c r="I24" s="15"/>
      <c r="J24" s="1"/>
    </row>
    <row r="25" spans="1:10" ht="13.15" customHeight="1" x14ac:dyDescent="0.2">
      <c r="A25" s="16" t="s">
        <v>78</v>
      </c>
      <c r="B25" s="17" t="s">
        <v>79</v>
      </c>
      <c r="C25" s="13" t="s">
        <v>80</v>
      </c>
      <c r="D25" s="13" t="s">
        <v>81</v>
      </c>
      <c r="E25" s="18">
        <v>609491</v>
      </c>
      <c r="F25" s="19">
        <v>8062.96</v>
      </c>
      <c r="G25" s="20">
        <v>1.44E-2</v>
      </c>
      <c r="H25" s="14"/>
      <c r="I25" s="15"/>
      <c r="J25" s="1"/>
    </row>
    <row r="26" spans="1:10" ht="13.15" customHeight="1" x14ac:dyDescent="0.2">
      <c r="A26" s="16" t="s">
        <v>82</v>
      </c>
      <c r="B26" s="17" t="s">
        <v>83</v>
      </c>
      <c r="C26" s="13" t="s">
        <v>84</v>
      </c>
      <c r="D26" s="13" t="s">
        <v>81</v>
      </c>
      <c r="E26" s="18">
        <v>812824</v>
      </c>
      <c r="F26" s="19">
        <v>7249.58</v>
      </c>
      <c r="G26" s="20">
        <v>1.29E-2</v>
      </c>
      <c r="H26" s="14"/>
      <c r="I26" s="15"/>
      <c r="J26" s="1"/>
    </row>
    <row r="27" spans="1:10" ht="13.15" customHeight="1" x14ac:dyDescent="0.2">
      <c r="A27" s="16" t="s">
        <v>85</v>
      </c>
      <c r="B27" s="17" t="s">
        <v>86</v>
      </c>
      <c r="C27" s="13" t="s">
        <v>87</v>
      </c>
      <c r="D27" s="13" t="s">
        <v>81</v>
      </c>
      <c r="E27" s="18">
        <v>549910</v>
      </c>
      <c r="F27" s="19">
        <v>7201.62</v>
      </c>
      <c r="G27" s="20">
        <v>1.2800000000000001E-2</v>
      </c>
      <c r="H27" s="14"/>
      <c r="I27" s="15"/>
      <c r="J27" s="1"/>
    </row>
    <row r="28" spans="1:10" ht="13.15" customHeight="1" x14ac:dyDescent="0.2">
      <c r="A28" s="16" t="s">
        <v>88</v>
      </c>
      <c r="B28" s="17" t="s">
        <v>89</v>
      </c>
      <c r="C28" s="13" t="s">
        <v>90</v>
      </c>
      <c r="D28" s="13" t="s">
        <v>91</v>
      </c>
      <c r="E28" s="18">
        <v>2309159</v>
      </c>
      <c r="F28" s="19">
        <v>5966.17</v>
      </c>
      <c r="G28" s="20">
        <v>1.06E-2</v>
      </c>
      <c r="H28" s="14"/>
      <c r="I28" s="15"/>
      <c r="J28" s="1"/>
    </row>
    <row r="29" spans="1:10" ht="13.15" customHeight="1" x14ac:dyDescent="0.2">
      <c r="A29" s="16" t="s">
        <v>92</v>
      </c>
      <c r="B29" s="17" t="s">
        <v>93</v>
      </c>
      <c r="C29" s="13" t="s">
        <v>94</v>
      </c>
      <c r="D29" s="13" t="s">
        <v>95</v>
      </c>
      <c r="E29" s="18">
        <v>1163620</v>
      </c>
      <c r="F29" s="19">
        <v>5917.59</v>
      </c>
      <c r="G29" s="20">
        <v>1.0500000000000001E-2</v>
      </c>
      <c r="H29" s="14"/>
      <c r="I29" s="15"/>
      <c r="J29" s="1"/>
    </row>
    <row r="30" spans="1:10" ht="13.15" customHeight="1" x14ac:dyDescent="0.2">
      <c r="A30" s="16" t="s">
        <v>96</v>
      </c>
      <c r="B30" s="17" t="s">
        <v>97</v>
      </c>
      <c r="C30" s="13" t="s">
        <v>98</v>
      </c>
      <c r="D30" s="13" t="s">
        <v>99</v>
      </c>
      <c r="E30" s="18">
        <v>3951545</v>
      </c>
      <c r="F30" s="19">
        <v>4946.9399999999996</v>
      </c>
      <c r="G30" s="20">
        <v>8.8000000000000005E-3</v>
      </c>
      <c r="H30" s="14"/>
      <c r="I30" s="15"/>
      <c r="J30" s="1"/>
    </row>
    <row r="31" spans="1:10" ht="13.15" customHeight="1" x14ac:dyDescent="0.2">
      <c r="A31" s="16" t="s">
        <v>100</v>
      </c>
      <c r="B31" s="17" t="s">
        <v>101</v>
      </c>
      <c r="C31" s="13" t="s">
        <v>102</v>
      </c>
      <c r="D31" s="13" t="s">
        <v>103</v>
      </c>
      <c r="E31" s="18">
        <v>799951</v>
      </c>
      <c r="F31" s="19">
        <v>3868.56</v>
      </c>
      <c r="G31" s="20">
        <v>6.8999999999999999E-3</v>
      </c>
      <c r="H31" s="14"/>
      <c r="I31" s="15"/>
      <c r="J31" s="1"/>
    </row>
    <row r="32" spans="1:10" ht="13.15" customHeight="1" x14ac:dyDescent="0.2">
      <c r="A32" s="16" t="s">
        <v>104</v>
      </c>
      <c r="B32" s="17" t="s">
        <v>105</v>
      </c>
      <c r="C32" s="13" t="s">
        <v>106</v>
      </c>
      <c r="D32" s="13" t="s">
        <v>95</v>
      </c>
      <c r="E32" s="18">
        <v>352567</v>
      </c>
      <c r="F32" s="19">
        <v>2975.67</v>
      </c>
      <c r="G32" s="20">
        <v>5.3E-3</v>
      </c>
      <c r="H32" s="14"/>
      <c r="I32" s="15"/>
      <c r="J32" s="1"/>
    </row>
    <row r="33" spans="1:10" ht="13.15" customHeight="1" x14ac:dyDescent="0.2">
      <c r="A33" s="16" t="s">
        <v>107</v>
      </c>
      <c r="B33" s="17" t="s">
        <v>108</v>
      </c>
      <c r="C33" s="13" t="s">
        <v>109</v>
      </c>
      <c r="D33" s="13" t="s">
        <v>110</v>
      </c>
      <c r="E33" s="18">
        <v>1526326</v>
      </c>
      <c r="F33" s="19">
        <v>2534.0100000000002</v>
      </c>
      <c r="G33" s="20">
        <v>4.4999999999999997E-3</v>
      </c>
      <c r="H33" s="14"/>
      <c r="I33" s="15"/>
      <c r="J33" s="1"/>
    </row>
    <row r="34" spans="1:10" ht="13.15" customHeight="1" x14ac:dyDescent="0.2">
      <c r="A34" s="16" t="s">
        <v>111</v>
      </c>
      <c r="B34" s="17" t="s">
        <v>112</v>
      </c>
      <c r="C34" s="13" t="s">
        <v>113</v>
      </c>
      <c r="D34" s="13" t="s">
        <v>114</v>
      </c>
      <c r="E34" s="18">
        <v>134254</v>
      </c>
      <c r="F34" s="19">
        <v>2116.92</v>
      </c>
      <c r="G34" s="20">
        <v>3.8E-3</v>
      </c>
      <c r="H34" s="14"/>
      <c r="I34" s="15"/>
      <c r="J34" s="1"/>
    </row>
    <row r="35" spans="1:10" ht="13.15" customHeight="1" x14ac:dyDescent="0.2">
      <c r="A35" s="16" t="s">
        <v>115</v>
      </c>
      <c r="B35" s="17" t="s">
        <v>116</v>
      </c>
      <c r="C35" s="13" t="s">
        <v>117</v>
      </c>
      <c r="D35" s="13" t="s">
        <v>118</v>
      </c>
      <c r="E35" s="18">
        <v>104790</v>
      </c>
      <c r="F35" s="19">
        <v>1851.22</v>
      </c>
      <c r="G35" s="20">
        <v>3.3E-3</v>
      </c>
      <c r="H35" s="14"/>
      <c r="I35" s="15"/>
      <c r="J35" s="1"/>
    </row>
    <row r="36" spans="1:10" ht="13.15" customHeight="1" x14ac:dyDescent="0.2">
      <c r="A36" s="16" t="s">
        <v>119</v>
      </c>
      <c r="B36" s="17" t="s">
        <v>120</v>
      </c>
      <c r="C36" s="13" t="s">
        <v>121</v>
      </c>
      <c r="D36" s="13" t="s">
        <v>99</v>
      </c>
      <c r="E36" s="18">
        <v>103262</v>
      </c>
      <c r="F36" s="19">
        <v>1313.49</v>
      </c>
      <c r="G36" s="20">
        <v>2.3E-3</v>
      </c>
      <c r="H36" s="14"/>
      <c r="I36" s="15"/>
      <c r="J36" s="1"/>
    </row>
    <row r="37" spans="1:10" ht="13.15" customHeight="1" x14ac:dyDescent="0.2">
      <c r="A37" s="16" t="s">
        <v>122</v>
      </c>
      <c r="B37" s="17" t="s">
        <v>123</v>
      </c>
      <c r="C37" s="13" t="s">
        <v>124</v>
      </c>
      <c r="D37" s="13" t="s">
        <v>125</v>
      </c>
      <c r="E37" s="18">
        <v>31709</v>
      </c>
      <c r="F37" s="19">
        <v>1254.73</v>
      </c>
      <c r="G37" s="20">
        <v>2.2000000000000001E-3</v>
      </c>
      <c r="H37" s="14"/>
      <c r="I37" s="15"/>
      <c r="J37" s="1"/>
    </row>
    <row r="38" spans="1:10" ht="13.15" customHeight="1" x14ac:dyDescent="0.2">
      <c r="A38" s="16" t="s">
        <v>126</v>
      </c>
      <c r="B38" s="17" t="s">
        <v>127</v>
      </c>
      <c r="C38" s="13" t="s">
        <v>128</v>
      </c>
      <c r="D38" s="13" t="s">
        <v>71</v>
      </c>
      <c r="E38" s="18">
        <v>162516</v>
      </c>
      <c r="F38" s="19">
        <v>1076.67</v>
      </c>
      <c r="G38" s="20">
        <v>1.9E-3</v>
      </c>
      <c r="H38" s="14"/>
      <c r="I38" s="15"/>
      <c r="J38" s="1"/>
    </row>
    <row r="39" spans="1:10" ht="13.15" customHeight="1" x14ac:dyDescent="0.2">
      <c r="A39" s="16" t="s">
        <v>129</v>
      </c>
      <c r="B39" s="17" t="s">
        <v>130</v>
      </c>
      <c r="C39" s="13" t="s">
        <v>131</v>
      </c>
      <c r="D39" s="13" t="s">
        <v>63</v>
      </c>
      <c r="E39" s="18">
        <v>150000</v>
      </c>
      <c r="F39" s="19">
        <v>614.92999999999995</v>
      </c>
      <c r="G39" s="20">
        <v>1.1000000000000001E-3</v>
      </c>
      <c r="H39" s="14"/>
      <c r="I39" s="15"/>
      <c r="J39" s="1"/>
    </row>
    <row r="40" spans="1:10" ht="13.15" customHeight="1" x14ac:dyDescent="0.2">
      <c r="A40" s="16" t="s">
        <v>132</v>
      </c>
      <c r="B40" s="17" t="s">
        <v>133</v>
      </c>
      <c r="C40" s="13" t="s">
        <v>134</v>
      </c>
      <c r="D40" s="13" t="s">
        <v>135</v>
      </c>
      <c r="E40" s="18">
        <v>60992</v>
      </c>
      <c r="F40" s="19">
        <v>526.82000000000005</v>
      </c>
      <c r="G40" s="20">
        <v>8.9999999999999998E-4</v>
      </c>
      <c r="H40" s="14"/>
      <c r="I40" s="15"/>
      <c r="J40" s="1"/>
    </row>
    <row r="41" spans="1:10" ht="13.15" customHeight="1" x14ac:dyDescent="0.2">
      <c r="A41" s="16" t="s">
        <v>136</v>
      </c>
      <c r="B41" s="17" t="s">
        <v>137</v>
      </c>
      <c r="C41" s="13" t="s">
        <v>138</v>
      </c>
      <c r="D41" s="13" t="s">
        <v>110</v>
      </c>
      <c r="E41" s="18">
        <v>36939</v>
      </c>
      <c r="F41" s="19">
        <v>419.5</v>
      </c>
      <c r="G41" s="20">
        <v>6.9999999999999999E-4</v>
      </c>
      <c r="H41" s="14"/>
      <c r="I41" s="15"/>
      <c r="J41" s="1"/>
    </row>
    <row r="42" spans="1:10" ht="13.15" customHeight="1" x14ac:dyDescent="0.2">
      <c r="A42" s="16" t="s">
        <v>139</v>
      </c>
      <c r="B42" s="17" t="s">
        <v>140</v>
      </c>
      <c r="C42" s="13" t="s">
        <v>141</v>
      </c>
      <c r="D42" s="13" t="s">
        <v>99</v>
      </c>
      <c r="E42" s="18">
        <v>5803</v>
      </c>
      <c r="F42" s="19">
        <v>314.64</v>
      </c>
      <c r="G42" s="20">
        <v>5.9999999999999995E-4</v>
      </c>
      <c r="H42" s="14"/>
      <c r="I42" s="15"/>
      <c r="J42" s="1"/>
    </row>
    <row r="43" spans="1:10" ht="13.15" customHeight="1" x14ac:dyDescent="0.2">
      <c r="A43" s="16" t="s">
        <v>142</v>
      </c>
      <c r="B43" s="17" t="s">
        <v>143</v>
      </c>
      <c r="C43" s="13" t="s">
        <v>144</v>
      </c>
      <c r="D43" s="13" t="s">
        <v>67</v>
      </c>
      <c r="E43" s="18">
        <v>15060</v>
      </c>
      <c r="F43" s="19">
        <v>184.89</v>
      </c>
      <c r="G43" s="20">
        <v>2.9999999999999997E-4</v>
      </c>
      <c r="H43" s="14"/>
      <c r="I43" s="15"/>
      <c r="J43" s="1"/>
    </row>
    <row r="44" spans="1:10" ht="13.15" customHeight="1" x14ac:dyDescent="0.2">
      <c r="A44" s="16" t="s">
        <v>145</v>
      </c>
      <c r="B44" s="17" t="s">
        <v>146</v>
      </c>
      <c r="C44" s="13" t="s">
        <v>147</v>
      </c>
      <c r="D44" s="13" t="s">
        <v>135</v>
      </c>
      <c r="E44" s="18">
        <v>34765</v>
      </c>
      <c r="F44" s="19">
        <v>164.7</v>
      </c>
      <c r="G44" s="20">
        <v>2.9999999999999997E-4</v>
      </c>
      <c r="H44" s="14"/>
      <c r="I44" s="15"/>
      <c r="J44" s="1"/>
    </row>
    <row r="45" spans="1:10" ht="13.15" customHeight="1" x14ac:dyDescent="0.2">
      <c r="A45" s="16" t="s">
        <v>148</v>
      </c>
      <c r="B45" s="17" t="s">
        <v>149</v>
      </c>
      <c r="C45" s="13" t="s">
        <v>150</v>
      </c>
      <c r="D45" s="13" t="s">
        <v>151</v>
      </c>
      <c r="E45" s="18">
        <v>18249</v>
      </c>
      <c r="F45" s="19">
        <v>103.85</v>
      </c>
      <c r="G45" s="20">
        <v>2.0000000000000001E-4</v>
      </c>
      <c r="H45" s="14"/>
      <c r="I45" s="15"/>
      <c r="J45" s="1"/>
    </row>
    <row r="46" spans="1:10" ht="13.15" customHeight="1" x14ac:dyDescent="0.2">
      <c r="A46" s="1"/>
      <c r="B46" s="21" t="s">
        <v>152</v>
      </c>
      <c r="C46" s="22"/>
      <c r="D46" s="22"/>
      <c r="E46" s="22"/>
      <c r="F46" s="23">
        <v>510139.97</v>
      </c>
      <c r="G46" s="24">
        <f>SUM(G7:G45)</f>
        <v>0.90799999999999981</v>
      </c>
      <c r="H46" s="25"/>
      <c r="I46" s="26"/>
      <c r="J46" s="1"/>
    </row>
    <row r="47" spans="1:10" ht="13.15" customHeight="1" x14ac:dyDescent="0.2">
      <c r="A47" s="1"/>
      <c r="B47" s="12" t="s">
        <v>153</v>
      </c>
      <c r="C47" s="13"/>
      <c r="D47" s="13"/>
      <c r="E47" s="13"/>
      <c r="F47" s="1"/>
      <c r="G47" s="14"/>
      <c r="H47" s="14"/>
      <c r="I47" s="15"/>
      <c r="J47" s="1"/>
    </row>
    <row r="48" spans="1:10" ht="13.15" customHeight="1" x14ac:dyDescent="0.2">
      <c r="A48" s="16" t="s">
        <v>154</v>
      </c>
      <c r="B48" s="17" t="s">
        <v>155</v>
      </c>
      <c r="C48" s="13" t="s">
        <v>156</v>
      </c>
      <c r="D48" s="13" t="s">
        <v>157</v>
      </c>
      <c r="E48" s="18">
        <v>3212391</v>
      </c>
      <c r="F48" s="19">
        <v>13644.95</v>
      </c>
      <c r="G48" s="20">
        <v>2.4299999999999999E-2</v>
      </c>
      <c r="H48" s="14"/>
      <c r="I48" s="15"/>
      <c r="J48" s="1"/>
    </row>
    <row r="49" spans="1:10" ht="13.15" customHeight="1" x14ac:dyDescent="0.2">
      <c r="A49" s="16" t="s">
        <v>158</v>
      </c>
      <c r="B49" s="17" t="s">
        <v>159</v>
      </c>
      <c r="C49" s="13" t="s">
        <v>160</v>
      </c>
      <c r="D49" s="13" t="s">
        <v>157</v>
      </c>
      <c r="E49" s="18">
        <v>4069460</v>
      </c>
      <c r="F49" s="19">
        <v>13263.18</v>
      </c>
      <c r="G49" s="20">
        <v>2.3599999999999999E-2</v>
      </c>
      <c r="H49" s="14"/>
      <c r="I49" s="15"/>
      <c r="J49" s="1"/>
    </row>
    <row r="50" spans="1:10" ht="13.15" customHeight="1" x14ac:dyDescent="0.2">
      <c r="A50" s="1"/>
      <c r="B50" s="21" t="s">
        <v>152</v>
      </c>
      <c r="C50" s="22"/>
      <c r="D50" s="22"/>
      <c r="E50" s="22"/>
      <c r="F50" s="23">
        <v>26908.13</v>
      </c>
      <c r="G50" s="27">
        <v>4.7899999999999998E-2</v>
      </c>
      <c r="H50" s="28"/>
      <c r="I50" s="26"/>
      <c r="J50" s="1"/>
    </row>
    <row r="51" spans="1:10" ht="13.15" customHeight="1" x14ac:dyDescent="0.2">
      <c r="A51" s="1"/>
      <c r="B51" s="21" t="s">
        <v>161</v>
      </c>
      <c r="C51" s="22"/>
      <c r="D51" s="22"/>
      <c r="E51" s="22"/>
      <c r="F51" s="28" t="s">
        <v>162</v>
      </c>
      <c r="G51" s="28" t="s">
        <v>162</v>
      </c>
      <c r="H51" s="28"/>
      <c r="I51" s="26"/>
      <c r="J51" s="1"/>
    </row>
    <row r="52" spans="1:10" ht="13.15" customHeight="1" x14ac:dyDescent="0.2">
      <c r="A52" s="1"/>
      <c r="B52" s="21" t="s">
        <v>152</v>
      </c>
      <c r="C52" s="22"/>
      <c r="D52" s="22"/>
      <c r="E52" s="22"/>
      <c r="F52" s="28" t="s">
        <v>162</v>
      </c>
      <c r="G52" s="28" t="s">
        <v>162</v>
      </c>
      <c r="H52" s="28"/>
      <c r="I52" s="26"/>
      <c r="J52" s="1"/>
    </row>
    <row r="53" spans="1:10" ht="13.15" customHeight="1" x14ac:dyDescent="0.2">
      <c r="A53" s="1"/>
      <c r="B53" s="21" t="s">
        <v>163</v>
      </c>
      <c r="C53" s="29"/>
      <c r="D53" s="22"/>
      <c r="E53" s="29"/>
      <c r="F53" s="23">
        <v>537048.1</v>
      </c>
      <c r="G53" s="27">
        <v>0.95589999999999997</v>
      </c>
      <c r="H53" s="28"/>
      <c r="I53" s="26"/>
      <c r="J53" s="1"/>
    </row>
    <row r="54" spans="1:10" ht="13.15" customHeight="1" x14ac:dyDescent="0.2">
      <c r="A54" s="1"/>
      <c r="B54" s="12" t="s">
        <v>164</v>
      </c>
      <c r="C54" s="13"/>
      <c r="D54" s="13"/>
      <c r="E54" s="13"/>
      <c r="F54" s="13"/>
      <c r="G54" s="13"/>
      <c r="H54" s="14"/>
      <c r="I54" s="15"/>
      <c r="J54" s="1"/>
    </row>
    <row r="55" spans="1:10" ht="13.15" customHeight="1" x14ac:dyDescent="0.2">
      <c r="A55" s="1"/>
      <c r="B55" s="12" t="s">
        <v>165</v>
      </c>
      <c r="C55" s="13"/>
      <c r="D55" s="13"/>
      <c r="E55" s="13"/>
      <c r="F55" s="1"/>
      <c r="G55" s="14"/>
      <c r="H55" s="14"/>
      <c r="I55" s="15"/>
      <c r="J55" s="1"/>
    </row>
    <row r="56" spans="1:10" ht="13.15" customHeight="1" x14ac:dyDescent="0.2">
      <c r="A56" s="16" t="s">
        <v>166</v>
      </c>
      <c r="B56" s="17" t="s">
        <v>167</v>
      </c>
      <c r="C56" s="13" t="s">
        <v>168</v>
      </c>
      <c r="D56" s="13" t="s">
        <v>169</v>
      </c>
      <c r="E56" s="18">
        <v>1000</v>
      </c>
      <c r="F56" s="19">
        <v>4959.41</v>
      </c>
      <c r="G56" s="20">
        <v>8.8000000000000005E-3</v>
      </c>
      <c r="H56" s="30">
        <v>6.6392999999999994E-2</v>
      </c>
      <c r="I56" s="15"/>
      <c r="J56" s="1"/>
    </row>
    <row r="57" spans="1:10" ht="13.15" customHeight="1" x14ac:dyDescent="0.2">
      <c r="A57" s="16" t="s">
        <v>170</v>
      </c>
      <c r="B57" s="17" t="s">
        <v>171</v>
      </c>
      <c r="C57" s="13" t="s">
        <v>172</v>
      </c>
      <c r="D57" s="13" t="s">
        <v>169</v>
      </c>
      <c r="E57" s="18">
        <v>1000</v>
      </c>
      <c r="F57" s="19">
        <v>4957.43</v>
      </c>
      <c r="G57" s="20">
        <v>8.8000000000000005E-3</v>
      </c>
      <c r="H57" s="30">
        <v>6.5297999999999995E-2</v>
      </c>
      <c r="I57" s="15"/>
      <c r="J57" s="1"/>
    </row>
    <row r="58" spans="1:10" ht="13.15" customHeight="1" x14ac:dyDescent="0.2">
      <c r="A58" s="1"/>
      <c r="B58" s="21" t="s">
        <v>152</v>
      </c>
      <c r="C58" s="22"/>
      <c r="D58" s="22"/>
      <c r="E58" s="22"/>
      <c r="F58" s="23">
        <v>9916.84</v>
      </c>
      <c r="G58" s="27">
        <v>1.7600000000000001E-2</v>
      </c>
      <c r="H58" s="28"/>
      <c r="I58" s="26"/>
      <c r="J58" s="1"/>
    </row>
    <row r="59" spans="1:10" ht="13.15" customHeight="1" x14ac:dyDescent="0.2">
      <c r="A59" s="1"/>
      <c r="B59" s="12" t="s">
        <v>173</v>
      </c>
      <c r="C59" s="13"/>
      <c r="D59" s="13"/>
      <c r="E59" s="13"/>
      <c r="F59" s="1"/>
      <c r="G59" s="14"/>
      <c r="H59" s="14"/>
      <c r="I59" s="15"/>
      <c r="J59" s="1"/>
    </row>
    <row r="60" spans="1:10" ht="13.15" customHeight="1" x14ac:dyDescent="0.2">
      <c r="A60" s="16" t="s">
        <v>174</v>
      </c>
      <c r="B60" s="17" t="s">
        <v>175</v>
      </c>
      <c r="C60" s="13" t="s">
        <v>176</v>
      </c>
      <c r="D60" s="13" t="s">
        <v>177</v>
      </c>
      <c r="E60" s="18">
        <v>1000000</v>
      </c>
      <c r="F60" s="19">
        <v>962.12</v>
      </c>
      <c r="G60" s="20">
        <v>1.6999999999999999E-3</v>
      </c>
      <c r="H60" s="30">
        <v>5.5479000000000001E-2</v>
      </c>
      <c r="I60" s="15"/>
      <c r="J60" s="1"/>
    </row>
    <row r="61" spans="1:10" ht="13.15" customHeight="1" x14ac:dyDescent="0.2">
      <c r="A61" s="16" t="s">
        <v>178</v>
      </c>
      <c r="B61" s="17" t="s">
        <v>179</v>
      </c>
      <c r="C61" s="13" t="s">
        <v>180</v>
      </c>
      <c r="D61" s="13" t="s">
        <v>177</v>
      </c>
      <c r="E61" s="18">
        <v>500000</v>
      </c>
      <c r="F61" s="19">
        <v>493.57</v>
      </c>
      <c r="G61" s="20">
        <v>8.9999999999999998E-4</v>
      </c>
      <c r="H61" s="30">
        <v>5.28E-2</v>
      </c>
      <c r="I61" s="15"/>
      <c r="J61" s="1"/>
    </row>
    <row r="62" spans="1:10" ht="13.15" customHeight="1" x14ac:dyDescent="0.2">
      <c r="A62" s="1"/>
      <c r="B62" s="21" t="s">
        <v>152</v>
      </c>
      <c r="C62" s="22"/>
      <c r="D62" s="22"/>
      <c r="E62" s="22"/>
      <c r="F62" s="23">
        <v>1455.69</v>
      </c>
      <c r="G62" s="27">
        <v>2.5999999999999999E-3</v>
      </c>
      <c r="H62" s="28"/>
      <c r="I62" s="26"/>
      <c r="J62" s="1"/>
    </row>
    <row r="63" spans="1:10" ht="13.15" customHeight="1" x14ac:dyDescent="0.2">
      <c r="A63" s="1"/>
      <c r="B63" s="21" t="s">
        <v>163</v>
      </c>
      <c r="C63" s="29"/>
      <c r="D63" s="22"/>
      <c r="E63" s="29"/>
      <c r="F63" s="23">
        <v>11372.53</v>
      </c>
      <c r="G63" s="27">
        <v>2.0199999999999999E-2</v>
      </c>
      <c r="H63" s="28"/>
      <c r="I63" s="26"/>
      <c r="J63" s="1"/>
    </row>
    <row r="64" spans="1:10" ht="13.15" customHeight="1" x14ac:dyDescent="0.2">
      <c r="A64" s="1"/>
      <c r="B64" s="12" t="s">
        <v>181</v>
      </c>
      <c r="C64" s="13"/>
      <c r="D64" s="13"/>
      <c r="E64" s="13"/>
      <c r="F64" s="13"/>
      <c r="G64" s="13"/>
      <c r="H64" s="14"/>
      <c r="I64" s="15"/>
      <c r="J64" s="1"/>
    </row>
    <row r="65" spans="1:10" ht="13.15" customHeight="1" x14ac:dyDescent="0.2">
      <c r="A65" s="16" t="s">
        <v>182</v>
      </c>
      <c r="B65" s="17" t="s">
        <v>182</v>
      </c>
      <c r="C65" s="13"/>
      <c r="D65" s="13" t="s">
        <v>183</v>
      </c>
      <c r="E65" s="18"/>
      <c r="F65" s="19">
        <v>13129.26</v>
      </c>
      <c r="G65" s="20">
        <v>2.3400000000000001E-2</v>
      </c>
      <c r="H65" s="30">
        <v>5.3191828905473526E-2</v>
      </c>
      <c r="I65" s="15"/>
      <c r="J65" s="1"/>
    </row>
    <row r="66" spans="1:10" ht="13.15" customHeight="1" x14ac:dyDescent="0.2">
      <c r="A66" s="1"/>
      <c r="B66" s="21" t="s">
        <v>152</v>
      </c>
      <c r="C66" s="22"/>
      <c r="D66" s="22"/>
      <c r="E66" s="22"/>
      <c r="F66" s="23">
        <v>13129.26</v>
      </c>
      <c r="G66" s="27">
        <v>2.3400000000000001E-2</v>
      </c>
      <c r="H66" s="28"/>
      <c r="I66" s="26"/>
      <c r="J66" s="1"/>
    </row>
    <row r="67" spans="1:10" ht="13.15" customHeight="1" x14ac:dyDescent="0.2">
      <c r="A67" s="1"/>
      <c r="B67" s="21" t="s">
        <v>163</v>
      </c>
      <c r="C67" s="29"/>
      <c r="D67" s="22"/>
      <c r="E67" s="29"/>
      <c r="F67" s="23">
        <v>13129.26</v>
      </c>
      <c r="G67" s="27">
        <v>2.3400000000000001E-2</v>
      </c>
      <c r="H67" s="28"/>
      <c r="I67" s="26"/>
      <c r="J67" s="1"/>
    </row>
    <row r="68" spans="1:10" ht="13.15" customHeight="1" x14ac:dyDescent="0.2">
      <c r="A68" s="1"/>
      <c r="B68" s="21" t="s">
        <v>184</v>
      </c>
      <c r="C68" s="13"/>
      <c r="D68" s="22"/>
      <c r="E68" s="13"/>
      <c r="F68" s="31">
        <v>153.03</v>
      </c>
      <c r="G68" s="27">
        <v>5.0000000000000001E-4</v>
      </c>
      <c r="H68" s="28"/>
      <c r="I68" s="26"/>
      <c r="J68" s="1"/>
    </row>
    <row r="69" spans="1:10" ht="13.15" customHeight="1" x14ac:dyDescent="0.2">
      <c r="A69" s="1"/>
      <c r="B69" s="32" t="s">
        <v>185</v>
      </c>
      <c r="C69" s="33"/>
      <c r="D69" s="33"/>
      <c r="E69" s="33"/>
      <c r="F69" s="34">
        <v>561702.92000000004</v>
      </c>
      <c r="G69" s="35">
        <v>1</v>
      </c>
      <c r="H69" s="36"/>
      <c r="I69" s="37"/>
      <c r="J69" s="1"/>
    </row>
    <row r="70" spans="1:10" ht="13.15" customHeight="1" x14ac:dyDescent="0.2">
      <c r="A70" s="1"/>
      <c r="B70" s="5"/>
      <c r="C70" s="1"/>
      <c r="D70" s="1"/>
      <c r="E70" s="1"/>
      <c r="F70" s="1"/>
      <c r="G70" s="1"/>
      <c r="H70" s="1"/>
      <c r="I70" s="1"/>
    </row>
    <row r="71" spans="1:10" x14ac:dyDescent="0.2">
      <c r="B71" s="3" t="s">
        <v>186</v>
      </c>
    </row>
    <row r="72" spans="1:10" x14ac:dyDescent="0.2">
      <c r="B72" s="3" t="s">
        <v>187</v>
      </c>
    </row>
    <row r="73" spans="1:10" x14ac:dyDescent="0.2">
      <c r="B73" s="3" t="s">
        <v>188</v>
      </c>
    </row>
    <row r="75" spans="1:10" x14ac:dyDescent="0.2">
      <c r="B75" s="38" t="s">
        <v>189</v>
      </c>
      <c r="C75" s="39"/>
      <c r="D75" s="40"/>
      <c r="E75" s="41"/>
      <c r="F75" s="42"/>
    </row>
    <row r="76" spans="1:10" x14ac:dyDescent="0.2">
      <c r="B76" s="43" t="s">
        <v>190</v>
      </c>
      <c r="C76" s="44"/>
      <c r="D76" s="45"/>
      <c r="E76" s="45"/>
      <c r="F76" s="46"/>
    </row>
    <row r="77" spans="1:10" ht="48" x14ac:dyDescent="0.2">
      <c r="B77" s="47" t="s">
        <v>191</v>
      </c>
      <c r="C77" s="48" t="s">
        <v>192</v>
      </c>
      <c r="D77" s="49" t="s">
        <v>193</v>
      </c>
      <c r="E77" s="49" t="s">
        <v>193</v>
      </c>
      <c r="F77" s="49" t="s">
        <v>194</v>
      </c>
    </row>
    <row r="78" spans="1:10" x14ac:dyDescent="0.2">
      <c r="B78" s="47"/>
      <c r="C78" s="48"/>
      <c r="D78" s="49" t="s">
        <v>195</v>
      </c>
      <c r="E78" s="49" t="s">
        <v>196</v>
      </c>
      <c r="F78" s="49" t="s">
        <v>195</v>
      </c>
    </row>
    <row r="79" spans="1:10" x14ac:dyDescent="0.2">
      <c r="B79" s="50" t="s">
        <v>162</v>
      </c>
      <c r="C79" s="50" t="s">
        <v>162</v>
      </c>
      <c r="D79" s="50" t="s">
        <v>162</v>
      </c>
      <c r="E79" s="50" t="s">
        <v>162</v>
      </c>
      <c r="F79" s="50" t="s">
        <v>162</v>
      </c>
    </row>
    <row r="80" spans="1:10" x14ac:dyDescent="0.2">
      <c r="B80" s="51"/>
      <c r="C80" s="52"/>
      <c r="D80" s="52"/>
      <c r="E80" s="52"/>
      <c r="F80" s="53"/>
    </row>
    <row r="81" spans="2:6" x14ac:dyDescent="0.2">
      <c r="B81" s="51" t="s">
        <v>197</v>
      </c>
      <c r="C81" s="52"/>
      <c r="D81" s="52"/>
      <c r="E81" s="52"/>
      <c r="F81" s="53"/>
    </row>
    <row r="82" spans="2:6" x14ac:dyDescent="0.2">
      <c r="B82" s="54"/>
      <c r="C82" s="44"/>
      <c r="D82" s="44"/>
      <c r="E82" s="44"/>
      <c r="F82" s="46"/>
    </row>
    <row r="83" spans="2:6" x14ac:dyDescent="0.2">
      <c r="B83" s="54" t="s">
        <v>198</v>
      </c>
      <c r="C83" s="55"/>
      <c r="D83" s="56"/>
      <c r="E83" s="44"/>
      <c r="F83" s="46"/>
    </row>
    <row r="84" spans="2:6" x14ac:dyDescent="0.2">
      <c r="B84" s="57" t="s">
        <v>199</v>
      </c>
      <c r="C84" s="58">
        <v>46112</v>
      </c>
      <c r="D84" s="58">
        <v>46142</v>
      </c>
      <c r="E84" s="59"/>
      <c r="F84" s="46"/>
    </row>
    <row r="85" spans="2:6" x14ac:dyDescent="0.2">
      <c r="B85" s="57" t="s">
        <v>200</v>
      </c>
      <c r="C85" s="57">
        <v>30.024799999999999</v>
      </c>
      <c r="D85" s="57">
        <v>31.9251</v>
      </c>
      <c r="E85" s="44"/>
      <c r="F85" s="46"/>
    </row>
    <row r="86" spans="2:6" x14ac:dyDescent="0.2">
      <c r="B86" s="57" t="s">
        <v>201</v>
      </c>
      <c r="C86" s="57">
        <v>27.724799999999998</v>
      </c>
      <c r="D86" s="60">
        <v>29.452500000000001</v>
      </c>
      <c r="E86" s="44"/>
      <c r="F86" s="61"/>
    </row>
    <row r="87" spans="2:6" x14ac:dyDescent="0.2">
      <c r="B87" s="43"/>
      <c r="C87" s="44"/>
      <c r="D87" s="44"/>
      <c r="E87" s="44"/>
      <c r="F87" s="46"/>
    </row>
    <row r="88" spans="2:6" x14ac:dyDescent="0.2">
      <c r="B88" s="54" t="s">
        <v>202</v>
      </c>
      <c r="C88" s="62"/>
      <c r="D88" s="62"/>
      <c r="E88" s="62"/>
      <c r="F88" s="46"/>
    </row>
    <row r="89" spans="2:6" x14ac:dyDescent="0.2">
      <c r="B89" s="54"/>
      <c r="C89" s="62"/>
      <c r="D89" s="62"/>
      <c r="E89" s="62"/>
      <c r="F89" s="46"/>
    </row>
    <row r="90" spans="2:6" x14ac:dyDescent="0.2">
      <c r="B90" s="54" t="s">
        <v>203</v>
      </c>
      <c r="C90" s="62"/>
      <c r="D90" s="62"/>
      <c r="E90" s="62"/>
      <c r="F90" s="46"/>
    </row>
    <row r="91" spans="2:6" x14ac:dyDescent="0.2">
      <c r="B91" s="54"/>
      <c r="C91" s="62"/>
      <c r="D91" s="62"/>
      <c r="E91" s="62"/>
      <c r="F91" s="46"/>
    </row>
    <row r="92" spans="2:6" x14ac:dyDescent="0.2">
      <c r="B92" s="54" t="s">
        <v>204</v>
      </c>
      <c r="C92" s="62"/>
      <c r="D92" s="62"/>
      <c r="E92" s="62"/>
      <c r="F92" s="46"/>
    </row>
    <row r="93" spans="2:6" x14ac:dyDescent="0.2">
      <c r="B93" s="63" t="s">
        <v>205</v>
      </c>
      <c r="C93" s="62"/>
      <c r="D93" s="62"/>
      <c r="E93" s="62"/>
      <c r="F93" s="46"/>
    </row>
    <row r="94" spans="2:6" x14ac:dyDescent="0.2">
      <c r="B94" s="63"/>
      <c r="C94" s="62"/>
      <c r="D94" s="62"/>
      <c r="E94" s="62"/>
      <c r="F94" s="46"/>
    </row>
    <row r="95" spans="2:6" x14ac:dyDescent="0.2">
      <c r="B95" s="54" t="s">
        <v>206</v>
      </c>
      <c r="C95" s="62"/>
      <c r="D95" s="62"/>
      <c r="E95" s="62"/>
      <c r="F95" s="46"/>
    </row>
    <row r="96" spans="2:6" x14ac:dyDescent="0.2">
      <c r="B96" s="54"/>
      <c r="C96" s="62"/>
      <c r="D96" s="62"/>
      <c r="E96" s="62"/>
      <c r="F96" s="46"/>
    </row>
    <row r="97" spans="2:12" x14ac:dyDescent="0.2">
      <c r="B97" s="54" t="s">
        <v>207</v>
      </c>
      <c r="C97" s="62"/>
      <c r="D97" s="62"/>
      <c r="E97" s="62"/>
      <c r="F97" s="46"/>
    </row>
    <row r="98" spans="2:12" x14ac:dyDescent="0.2">
      <c r="B98" s="54"/>
      <c r="C98" s="62"/>
      <c r="D98" s="62"/>
      <c r="E98" s="62"/>
      <c r="F98" s="46"/>
    </row>
    <row r="99" spans="2:12" x14ac:dyDescent="0.2">
      <c r="B99" s="54" t="s">
        <v>208</v>
      </c>
      <c r="C99" s="62"/>
      <c r="D99" s="62"/>
      <c r="E99" s="62"/>
      <c r="F99" s="46"/>
    </row>
    <row r="100" spans="2:12" x14ac:dyDescent="0.2">
      <c r="B100" s="54"/>
      <c r="C100" s="62"/>
      <c r="D100" s="62"/>
      <c r="E100" s="62"/>
      <c r="F100" s="46"/>
    </row>
    <row r="101" spans="2:12" x14ac:dyDescent="0.2">
      <c r="B101" s="54" t="s">
        <v>209</v>
      </c>
      <c r="C101" s="62"/>
      <c r="D101" s="62"/>
      <c r="E101" s="62"/>
      <c r="F101" s="46"/>
    </row>
    <row r="102" spans="2:12" x14ac:dyDescent="0.2">
      <c r="B102" s="54"/>
      <c r="C102" s="62"/>
      <c r="D102" s="62"/>
      <c r="E102" s="62"/>
      <c r="F102" s="46"/>
    </row>
    <row r="103" spans="2:12" x14ac:dyDescent="0.2">
      <c r="B103" s="54" t="s">
        <v>210</v>
      </c>
      <c r="C103" s="62"/>
      <c r="D103" s="62"/>
      <c r="E103" s="62"/>
      <c r="F103" s="46"/>
    </row>
    <row r="104" spans="2:12" x14ac:dyDescent="0.2">
      <c r="B104" s="54"/>
      <c r="C104" s="62"/>
      <c r="D104" s="62"/>
      <c r="E104" s="62"/>
      <c r="F104" s="64"/>
    </row>
    <row r="105" spans="2:12" x14ac:dyDescent="0.2">
      <c r="B105" s="54" t="s">
        <v>211</v>
      </c>
      <c r="C105" s="62"/>
      <c r="D105" s="62"/>
      <c r="E105" s="62"/>
      <c r="F105" s="65"/>
    </row>
    <row r="106" spans="2:12" x14ac:dyDescent="0.2">
      <c r="B106" s="66"/>
      <c r="C106" s="67"/>
      <c r="D106" s="67"/>
      <c r="E106" s="67"/>
      <c r="F106" s="68"/>
    </row>
    <row r="108" spans="2:12" x14ac:dyDescent="0.2">
      <c r="B108" s="69" t="s">
        <v>212</v>
      </c>
      <c r="C108" s="69"/>
      <c r="D108" s="69"/>
      <c r="E108" s="69"/>
      <c r="F108" s="69"/>
      <c r="G108" s="69"/>
      <c r="H108" s="69"/>
      <c r="I108" s="69"/>
      <c r="J108" s="69"/>
      <c r="K108" s="55"/>
      <c r="L108" s="55"/>
    </row>
    <row r="109" spans="2:12" ht="14.25" customHeight="1" x14ac:dyDescent="0.2">
      <c r="B109" s="70" t="s">
        <v>213</v>
      </c>
      <c r="C109" s="71" t="s">
        <v>214</v>
      </c>
      <c r="D109" s="71"/>
      <c r="E109" s="72" t="s">
        <v>215</v>
      </c>
      <c r="F109" s="72" t="s">
        <v>216</v>
      </c>
      <c r="G109" s="71" t="s">
        <v>217</v>
      </c>
      <c r="H109" s="71"/>
      <c r="I109" s="71"/>
      <c r="J109" s="71"/>
      <c r="K109" s="73"/>
    </row>
    <row r="110" spans="2:12" ht="24" x14ac:dyDescent="0.2">
      <c r="B110" s="70"/>
      <c r="C110" s="74" t="s">
        <v>218</v>
      </c>
      <c r="D110" s="74" t="s">
        <v>219</v>
      </c>
      <c r="E110" s="74" t="s">
        <v>220</v>
      </c>
      <c r="F110" s="74" t="s">
        <v>221</v>
      </c>
      <c r="G110" s="74" t="s">
        <v>218</v>
      </c>
      <c r="H110" s="74" t="s">
        <v>219</v>
      </c>
      <c r="I110" s="74" t="s">
        <v>220</v>
      </c>
      <c r="J110" s="74" t="s">
        <v>221</v>
      </c>
    </row>
    <row r="111" spans="2:12" x14ac:dyDescent="0.2">
      <c r="B111" s="75" t="s">
        <v>222</v>
      </c>
      <c r="C111" s="76">
        <v>0.17291795238325647</v>
      </c>
      <c r="D111" s="76">
        <v>0.18696251896792759</v>
      </c>
      <c r="E111" s="76">
        <v>0.15472027155939827</v>
      </c>
      <c r="F111" s="76">
        <v>0.13063936236987739</v>
      </c>
      <c r="G111" s="77">
        <v>29452.5</v>
      </c>
      <c r="H111" s="77">
        <v>31925.1</v>
      </c>
      <c r="I111" s="77">
        <v>26492.959752796924</v>
      </c>
      <c r="J111" s="77">
        <v>22969.045745956821</v>
      </c>
    </row>
    <row r="112" spans="2:12" x14ac:dyDescent="0.2">
      <c r="B112" s="78" t="s">
        <v>223</v>
      </c>
      <c r="C112" s="76">
        <v>-3.5577458331969014E-2</v>
      </c>
      <c r="D112" s="76">
        <v>-2.4967473566546383E-2</v>
      </c>
      <c r="E112" s="76">
        <v>3.9572517175905153E-2</v>
      </c>
      <c r="F112" s="76">
        <v>-2.7586590937472844E-3</v>
      </c>
      <c r="G112" s="77">
        <v>9644.2254166803104</v>
      </c>
      <c r="H112" s="77">
        <v>9750.3252643345368</v>
      </c>
      <c r="I112" s="77">
        <v>10395.725171759052</v>
      </c>
      <c r="J112" s="77">
        <v>9972.4134090625266</v>
      </c>
    </row>
    <row r="113" spans="2:12" x14ac:dyDescent="0.2">
      <c r="B113" s="78" t="s">
        <v>224</v>
      </c>
      <c r="C113" s="76">
        <v>0.12718034403716083</v>
      </c>
      <c r="D113" s="76">
        <v>0.13956792387012684</v>
      </c>
      <c r="E113" s="76">
        <v>0.15281556826416742</v>
      </c>
      <c r="F113" s="76">
        <v>0.11175222904985338</v>
      </c>
      <c r="G113" s="77">
        <v>14335.325669006201</v>
      </c>
      <c r="H113" s="77">
        <v>14814.500299305333</v>
      </c>
      <c r="I113" s="77">
        <v>15338.649142232642</v>
      </c>
      <c r="J113" s="77">
        <v>13753.149840397951</v>
      </c>
    </row>
    <row r="114" spans="2:12" x14ac:dyDescent="0.2">
      <c r="B114" s="78" t="s">
        <v>225</v>
      </c>
      <c r="C114" s="79">
        <v>0.14649088301290991</v>
      </c>
      <c r="D114" s="79">
        <v>0.16014466972894192</v>
      </c>
      <c r="E114" s="79">
        <v>0.14032644298737562</v>
      </c>
      <c r="F114" s="79">
        <v>0.11685243716930982</v>
      </c>
      <c r="G114" s="77">
        <v>19815.986005517057</v>
      </c>
      <c r="H114" s="77">
        <v>21025.071949316069</v>
      </c>
      <c r="I114" s="77">
        <v>19288.66723433587</v>
      </c>
      <c r="J114" s="77">
        <v>17382.429498061854</v>
      </c>
    </row>
    <row r="115" spans="2:12" x14ac:dyDescent="0.2">
      <c r="B115" s="80"/>
      <c r="C115" s="81"/>
      <c r="D115" s="81"/>
      <c r="E115" s="81"/>
      <c r="F115" s="81"/>
      <c r="G115" s="81"/>
      <c r="H115" s="82"/>
      <c r="I115" s="82"/>
      <c r="J115" s="82"/>
      <c r="K115" s="82"/>
      <c r="L115" s="55"/>
    </row>
    <row r="116" spans="2:12" x14ac:dyDescent="0.2"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2:12" x14ac:dyDescent="0.2">
      <c r="B117" s="69" t="s">
        <v>226</v>
      </c>
      <c r="C117" s="69"/>
      <c r="D117" s="69"/>
      <c r="E117" s="69"/>
      <c r="F117" s="69"/>
      <c r="G117" s="80"/>
      <c r="H117" s="55"/>
      <c r="I117" s="55"/>
      <c r="J117" s="55"/>
      <c r="K117" s="55"/>
      <c r="L117" s="55"/>
    </row>
    <row r="118" spans="2:12" ht="36" x14ac:dyDescent="0.2">
      <c r="B118" s="83"/>
      <c r="C118" s="84" t="s">
        <v>222</v>
      </c>
      <c r="D118" s="74" t="s">
        <v>223</v>
      </c>
      <c r="E118" s="74" t="s">
        <v>224</v>
      </c>
      <c r="F118" s="74" t="s">
        <v>225</v>
      </c>
      <c r="G118" s="55"/>
      <c r="H118" s="55"/>
      <c r="I118" s="55"/>
      <c r="J118" s="55"/>
      <c r="K118" s="55"/>
      <c r="L118" s="55"/>
    </row>
    <row r="119" spans="2:12" x14ac:dyDescent="0.2">
      <c r="B119" s="75" t="s">
        <v>227</v>
      </c>
      <c r="C119" s="85">
        <v>820000</v>
      </c>
      <c r="D119" s="85">
        <v>120000</v>
      </c>
      <c r="E119" s="85">
        <v>360000</v>
      </c>
      <c r="F119" s="85">
        <v>600000</v>
      </c>
      <c r="G119" s="86"/>
      <c r="H119" s="55"/>
      <c r="I119" s="55"/>
      <c r="J119" s="55"/>
      <c r="K119" s="55"/>
      <c r="L119" s="55"/>
    </row>
    <row r="120" spans="2:12" x14ac:dyDescent="0.2">
      <c r="B120" s="75" t="s">
        <v>228</v>
      </c>
      <c r="C120" s="87">
        <v>1355690.4987000001</v>
      </c>
      <c r="D120" s="87">
        <v>113698.2139</v>
      </c>
      <c r="E120" s="87">
        <v>384272.49089999998</v>
      </c>
      <c r="F120" s="87">
        <v>769646.35270000005</v>
      </c>
      <c r="G120" s="86"/>
      <c r="H120" s="55"/>
      <c r="I120" s="55"/>
      <c r="J120" s="55"/>
      <c r="K120" s="55"/>
      <c r="L120" s="55"/>
    </row>
    <row r="121" spans="2:12" x14ac:dyDescent="0.2">
      <c r="B121" s="75" t="s">
        <v>229</v>
      </c>
      <c r="C121" s="88">
        <v>14.494199999999999</v>
      </c>
      <c r="D121" s="88">
        <v>-9.6609999999999996</v>
      </c>
      <c r="E121" s="88">
        <v>4.2956000000000003</v>
      </c>
      <c r="F121" s="88">
        <v>9.9109999999999996</v>
      </c>
      <c r="G121" s="86"/>
      <c r="H121" s="86"/>
      <c r="I121" s="86"/>
      <c r="J121" s="55"/>
      <c r="K121" s="55"/>
      <c r="L121" s="55"/>
    </row>
    <row r="122" spans="2:12" x14ac:dyDescent="0.2">
      <c r="B122" s="75" t="s">
        <v>230</v>
      </c>
      <c r="C122" s="88">
        <v>14.4213</v>
      </c>
      <c r="D122" s="88">
        <v>-1.0107999999999999</v>
      </c>
      <c r="E122" s="88">
        <v>7.1898999999999997</v>
      </c>
      <c r="F122" s="88">
        <v>10.9741</v>
      </c>
      <c r="G122" s="86"/>
      <c r="H122" s="86"/>
      <c r="I122" s="86"/>
      <c r="J122" s="55"/>
      <c r="K122" s="55"/>
      <c r="L122" s="55"/>
    </row>
    <row r="123" spans="2:12" x14ac:dyDescent="0.2">
      <c r="B123" s="75" t="s">
        <v>231</v>
      </c>
      <c r="C123" s="88">
        <v>11.742000000000001</v>
      </c>
      <c r="D123" s="88">
        <v>-6.1459000000000001</v>
      </c>
      <c r="E123" s="88">
        <v>4.6101000000000001</v>
      </c>
      <c r="F123" s="88">
        <v>8.3437999999999999</v>
      </c>
      <c r="G123" s="86"/>
      <c r="H123" s="86"/>
      <c r="I123" s="86"/>
      <c r="J123" s="55"/>
      <c r="K123" s="55"/>
      <c r="L123" s="55"/>
    </row>
    <row r="124" spans="2:12" x14ac:dyDescent="0.2"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</row>
    <row r="125" spans="2:12" x14ac:dyDescent="0.2">
      <c r="B125" s="69" t="s">
        <v>232</v>
      </c>
      <c r="C125" s="69"/>
      <c r="D125" s="69"/>
      <c r="E125" s="69"/>
      <c r="F125" s="69"/>
      <c r="G125" s="80"/>
      <c r="H125" s="55"/>
      <c r="I125" s="55"/>
      <c r="J125" s="55"/>
      <c r="K125" s="55"/>
      <c r="L125" s="55"/>
    </row>
    <row r="126" spans="2:12" ht="36" x14ac:dyDescent="0.2">
      <c r="B126" s="83"/>
      <c r="C126" s="84" t="s">
        <v>222</v>
      </c>
      <c r="D126" s="74" t="s">
        <v>223</v>
      </c>
      <c r="E126" s="74" t="s">
        <v>224</v>
      </c>
      <c r="F126" s="74" t="s">
        <v>225</v>
      </c>
      <c r="G126" s="55"/>
      <c r="H126" s="55"/>
      <c r="I126" s="55"/>
      <c r="J126" s="55"/>
      <c r="K126" s="55"/>
      <c r="L126" s="55"/>
    </row>
    <row r="127" spans="2:12" x14ac:dyDescent="0.2">
      <c r="B127" s="75" t="s">
        <v>227</v>
      </c>
      <c r="C127" s="85">
        <v>820000</v>
      </c>
      <c r="D127" s="85">
        <v>120000</v>
      </c>
      <c r="E127" s="85">
        <v>360000</v>
      </c>
      <c r="F127" s="85">
        <v>600000</v>
      </c>
      <c r="G127" s="86"/>
      <c r="H127" s="55"/>
      <c r="I127" s="55"/>
      <c r="J127" s="55"/>
      <c r="K127" s="55"/>
      <c r="L127" s="55"/>
    </row>
    <row r="128" spans="2:12" x14ac:dyDescent="0.2">
      <c r="B128" s="75" t="s">
        <v>228</v>
      </c>
      <c r="C128" s="87">
        <v>1424565.1355999999</v>
      </c>
      <c r="D128" s="87">
        <v>114360.70510000001</v>
      </c>
      <c r="E128" s="87">
        <v>391260.48540000001</v>
      </c>
      <c r="F128" s="87">
        <v>795188.32440000004</v>
      </c>
      <c r="G128" s="86"/>
      <c r="H128" s="55"/>
      <c r="I128" s="55"/>
      <c r="J128" s="55"/>
      <c r="K128" s="55"/>
      <c r="L128" s="55"/>
    </row>
    <row r="129" spans="2:12" x14ac:dyDescent="0.2">
      <c r="B129" s="75" t="s">
        <v>229</v>
      </c>
      <c r="C129" s="88">
        <v>15.9232</v>
      </c>
      <c r="D129" s="88">
        <v>-8.6599000000000004</v>
      </c>
      <c r="E129" s="88">
        <v>5.4985999999999997</v>
      </c>
      <c r="F129" s="88">
        <v>11.226000000000001</v>
      </c>
      <c r="G129" s="86"/>
      <c r="H129" s="86"/>
      <c r="I129" s="86"/>
      <c r="J129" s="55"/>
      <c r="K129" s="55"/>
      <c r="L129" s="55"/>
    </row>
    <row r="130" spans="2:12" x14ac:dyDescent="0.2">
      <c r="B130" s="75" t="s">
        <v>230</v>
      </c>
      <c r="C130" s="88">
        <v>14.4213</v>
      </c>
      <c r="D130" s="88">
        <v>-1.0107999999999999</v>
      </c>
      <c r="E130" s="88">
        <v>7.1898999999999997</v>
      </c>
      <c r="F130" s="88">
        <v>10.9741</v>
      </c>
      <c r="G130" s="86"/>
      <c r="H130" s="86"/>
      <c r="I130" s="86"/>
      <c r="J130" s="55"/>
      <c r="K130" s="55"/>
      <c r="L130" s="55"/>
    </row>
    <row r="131" spans="2:12" x14ac:dyDescent="0.2">
      <c r="B131" s="75" t="s">
        <v>231</v>
      </c>
      <c r="C131" s="88">
        <v>11.742000000000001</v>
      </c>
      <c r="D131" s="88">
        <v>-6.1459000000000001</v>
      </c>
      <c r="E131" s="88">
        <v>4.6101000000000001</v>
      </c>
      <c r="F131" s="88">
        <v>8.3437999999999999</v>
      </c>
      <c r="G131" s="86"/>
      <c r="H131" s="86"/>
      <c r="I131" s="86"/>
      <c r="J131" s="55"/>
      <c r="K131" s="55"/>
      <c r="L131" s="55"/>
    </row>
    <row r="132" spans="2:12" x14ac:dyDescent="0.2">
      <c r="B132" s="80"/>
      <c r="C132" s="86"/>
      <c r="D132" s="86"/>
      <c r="E132" s="86"/>
      <c r="F132" s="86"/>
      <c r="G132" s="86"/>
      <c r="H132" s="55"/>
      <c r="I132" s="55"/>
      <c r="J132" s="55"/>
      <c r="K132" s="55"/>
      <c r="L132" s="55"/>
    </row>
    <row r="133" spans="2:12" x14ac:dyDescent="0.2">
      <c r="B133" s="83" t="s">
        <v>233</v>
      </c>
      <c r="C133" s="83"/>
      <c r="D133" s="86"/>
      <c r="E133" s="86"/>
      <c r="F133" s="86"/>
      <c r="G133" s="86"/>
      <c r="H133" s="55"/>
      <c r="I133" s="55"/>
      <c r="J133" s="55"/>
      <c r="K133" s="55"/>
      <c r="L133" s="55"/>
    </row>
    <row r="134" spans="2:12" x14ac:dyDescent="0.2">
      <c r="B134" s="85" t="s">
        <v>234</v>
      </c>
      <c r="C134" s="89">
        <v>0.11386127241943772</v>
      </c>
      <c r="D134" s="86"/>
      <c r="E134" s="86"/>
      <c r="F134" s="86"/>
      <c r="G134" s="86"/>
      <c r="H134" s="55"/>
      <c r="I134" s="55"/>
      <c r="J134" s="55"/>
      <c r="K134" s="55"/>
      <c r="L134" s="55"/>
    </row>
    <row r="135" spans="2:12" x14ac:dyDescent="0.2">
      <c r="B135" s="85" t="s">
        <v>235</v>
      </c>
      <c r="C135" s="89">
        <v>0.1552728934792216</v>
      </c>
      <c r="D135" s="86"/>
      <c r="E135" s="86"/>
      <c r="F135" s="86"/>
      <c r="G135" s="86"/>
      <c r="H135" s="55"/>
      <c r="I135" s="55"/>
      <c r="J135" s="55"/>
      <c r="K135" s="55"/>
      <c r="L135" s="55"/>
    </row>
    <row r="136" spans="2:12" x14ac:dyDescent="0.2">
      <c r="B136" s="85" t="s">
        <v>236</v>
      </c>
      <c r="C136" s="90">
        <v>0.64637234767655338</v>
      </c>
      <c r="D136" s="86"/>
      <c r="E136" s="86"/>
      <c r="F136" s="86"/>
      <c r="G136" s="86"/>
      <c r="H136" s="55"/>
      <c r="I136" s="55"/>
      <c r="J136" s="55"/>
      <c r="K136" s="55"/>
      <c r="L136" s="55"/>
    </row>
    <row r="137" spans="2:12" x14ac:dyDescent="0.2">
      <c r="B137" s="85" t="s">
        <v>237</v>
      </c>
      <c r="C137" s="90">
        <v>0.696487245976811</v>
      </c>
      <c r="D137" s="86"/>
      <c r="E137" s="86"/>
      <c r="F137" s="86"/>
      <c r="G137" s="86"/>
      <c r="H137" s="55"/>
      <c r="I137" s="55"/>
      <c r="J137" s="55"/>
      <c r="K137" s="55"/>
      <c r="L137" s="55"/>
    </row>
    <row r="138" spans="2:12" x14ac:dyDescent="0.2">
      <c r="B138" s="85" t="s">
        <v>238</v>
      </c>
      <c r="C138" s="90">
        <v>-0.47816963161021869</v>
      </c>
      <c r="D138" s="86"/>
      <c r="E138" s="86"/>
      <c r="F138" s="86"/>
      <c r="G138" s="86"/>
      <c r="H138" s="55"/>
      <c r="I138" s="55"/>
      <c r="J138" s="55"/>
      <c r="K138" s="55"/>
      <c r="L138" s="55"/>
    </row>
    <row r="139" spans="2:12" x14ac:dyDescent="0.2">
      <c r="B139" s="85" t="s">
        <v>239</v>
      </c>
      <c r="C139" s="90">
        <v>0.10566852212774318</v>
      </c>
      <c r="D139" s="86"/>
      <c r="E139" s="86"/>
      <c r="F139" s="86"/>
      <c r="G139" s="86"/>
      <c r="H139" s="55"/>
      <c r="I139" s="55"/>
      <c r="J139" s="55"/>
      <c r="K139" s="55"/>
      <c r="L139" s="55"/>
    </row>
    <row r="140" spans="2:12" x14ac:dyDescent="0.2">
      <c r="B140" s="91" t="s">
        <v>240</v>
      </c>
      <c r="C140" s="92">
        <v>-4.415180053102663E-2</v>
      </c>
      <c r="D140" s="86"/>
      <c r="E140" s="86"/>
      <c r="F140" s="86"/>
      <c r="G140" s="86"/>
      <c r="H140" s="55"/>
      <c r="I140" s="55"/>
      <c r="J140" s="55"/>
      <c r="K140" s="55"/>
      <c r="L140" s="55"/>
    </row>
    <row r="141" spans="2:12" x14ac:dyDescent="0.2">
      <c r="B141" s="75" t="s">
        <v>241</v>
      </c>
      <c r="C141" s="89">
        <v>5.3400000000000003E-2</v>
      </c>
      <c r="D141" s="55"/>
      <c r="E141" s="55"/>
      <c r="F141" s="55"/>
      <c r="G141" s="55"/>
      <c r="H141" s="55"/>
      <c r="I141" s="55"/>
      <c r="J141" s="55"/>
      <c r="K141" s="55"/>
      <c r="L141" s="55"/>
    </row>
    <row r="142" spans="2:12" ht="12" customHeight="1" x14ac:dyDescent="0.2">
      <c r="B142" s="80"/>
      <c r="C142" s="93"/>
      <c r="D142" s="55"/>
      <c r="E142" s="55"/>
      <c r="F142" s="55"/>
      <c r="G142" s="55"/>
      <c r="H142" s="55"/>
      <c r="I142" s="55"/>
      <c r="J142" s="55"/>
      <c r="K142" s="55"/>
      <c r="L142" s="55"/>
    </row>
    <row r="143" spans="2:12" ht="12" customHeight="1" x14ac:dyDescent="0.2">
      <c r="B143" s="72" t="s">
        <v>242</v>
      </c>
      <c r="C143" s="83"/>
      <c r="D143" s="55"/>
      <c r="E143" s="55"/>
      <c r="F143" s="55"/>
      <c r="G143" s="55"/>
      <c r="H143" s="55"/>
      <c r="I143" s="55"/>
      <c r="J143" s="55"/>
      <c r="K143" s="55"/>
      <c r="L143" s="55"/>
    </row>
    <row r="144" spans="2:12" x14ac:dyDescent="0.2">
      <c r="B144" s="85" t="s">
        <v>243</v>
      </c>
      <c r="C144" s="94">
        <v>9.0265541829153445E-2</v>
      </c>
      <c r="D144" s="55"/>
      <c r="E144" s="55"/>
      <c r="F144" s="55"/>
      <c r="G144" s="55"/>
      <c r="H144" s="55"/>
      <c r="I144" s="55"/>
      <c r="J144" s="55"/>
      <c r="K144" s="55"/>
      <c r="L144" s="55"/>
    </row>
    <row r="145" spans="2:4" x14ac:dyDescent="0.2">
      <c r="B145" s="55"/>
      <c r="C145" s="55"/>
      <c r="D145" s="55"/>
    </row>
    <row r="146" spans="2:4" x14ac:dyDescent="0.2">
      <c r="B146" s="95" t="s">
        <v>244</v>
      </c>
    </row>
    <row r="147" spans="2:4" x14ac:dyDescent="0.2">
      <c r="B147" s="3" t="s">
        <v>245</v>
      </c>
    </row>
    <row r="148" spans="2:4" x14ac:dyDescent="0.2">
      <c r="B148" s="3" t="s">
        <v>246</v>
      </c>
    </row>
    <row r="149" spans="2:4" x14ac:dyDescent="0.2">
      <c r="B149" s="3" t="s">
        <v>247</v>
      </c>
    </row>
    <row r="150" spans="2:4" x14ac:dyDescent="0.2">
      <c r="B150" s="95"/>
    </row>
    <row r="151" spans="2:4" ht="12" customHeight="1" x14ac:dyDescent="0.2"/>
    <row r="152" spans="2:4" x14ac:dyDescent="0.2">
      <c r="B152" s="96" t="s">
        <v>248</v>
      </c>
      <c r="C152" s="97" t="s">
        <v>249</v>
      </c>
      <c r="D152" s="98"/>
    </row>
    <row r="153" spans="2:4" x14ac:dyDescent="0.2">
      <c r="B153" s="99"/>
      <c r="C153" s="98" t="s">
        <v>250</v>
      </c>
      <c r="D153" s="98"/>
    </row>
    <row r="154" spans="2:4" x14ac:dyDescent="0.2">
      <c r="B154" s="99"/>
    </row>
    <row r="155" spans="2:4" x14ac:dyDescent="0.2">
      <c r="B155" s="99"/>
    </row>
    <row r="156" spans="2:4" x14ac:dyDescent="0.2">
      <c r="B156" s="99"/>
    </row>
    <row r="157" spans="2:4" x14ac:dyDescent="0.2">
      <c r="B157" s="99"/>
    </row>
    <row r="158" spans="2:4" x14ac:dyDescent="0.2">
      <c r="B158" s="99"/>
    </row>
    <row r="159" spans="2:4" ht="12" customHeight="1" x14ac:dyDescent="0.2">
      <c r="B159" s="99"/>
    </row>
    <row r="160" spans="2:4" x14ac:dyDescent="0.2">
      <c r="B160" s="99"/>
    </row>
    <row r="161" spans="2:2" x14ac:dyDescent="0.2">
      <c r="B161" s="99"/>
    </row>
    <row r="162" spans="2:2" x14ac:dyDescent="0.2">
      <c r="B162" s="95"/>
    </row>
  </sheetData>
  <mergeCells count="10">
    <mergeCell ref="B117:F117"/>
    <mergeCell ref="B125:F125"/>
    <mergeCell ref="C152:D152"/>
    <mergeCell ref="C153:D153"/>
    <mergeCell ref="B77:B78"/>
    <mergeCell ref="C77:C78"/>
    <mergeCell ref="B108:J108"/>
    <mergeCell ref="B109:B110"/>
    <mergeCell ref="C109:D109"/>
    <mergeCell ref="G109:J109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PPTSF</vt:lpstr>
      <vt:lpstr>JR_PAGE_ANCHOR_0_4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2026-05-08T09:36:51Z</dcterms:created>
  <dcterms:modified xsi:type="dcterms:W3CDTF">2026-05-08T09:37:03Z</dcterms:modified>
</cp:coreProperties>
</file>