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PPCHF" sheetId="1" r:id="rId1"/>
  </sheets>
  <definedNames/>
  <calcPr fullCalcOnLoad="1"/>
</workbook>
</file>

<file path=xl/sharedStrings.xml><?xml version="1.0" encoding="utf-8"?>
<sst xmlns="http://schemas.openxmlformats.org/spreadsheetml/2006/main" count="637" uniqueCount="468">
  <si>
    <t>Parag Parikh Conservative Hybrid Fund (An open-ended hybrid scheme investing predominantly in debt instruments)</t>
  </si>
  <si>
    <t xml:space="preserve">
  </t>
  </si>
  <si>
    <t>Monthly Portfolio Statement as on January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</si>
  <si>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</si>
  <si>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</si>
  <si>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</si>
  <si>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</si>
  <si>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</si>
  <si>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</si>
  <si>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</si>
  <si>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</si>
  <si>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</si>
  <si>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</si>
  <si>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</si>
  <si>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</si>
  <si>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</si>
  <si>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</si>
  <si>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</si>
  <si>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</si>
  <si>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</si>
  <si>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</si>
  <si>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</si>
  <si>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</si>
  <si>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</si>
  <si>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</si>
  <si>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</si>
  <si>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</si>
  <si>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</si>
  <si>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</si>
  <si>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</si>
  <si>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</si>
  <si>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</si>
  <si>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</si>
  <si>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ITCL02</t>
  </si>
  <si>
    <t>ITC Limited</t>
  </si>
  <si>
    <t>INE154A01025</t>
  </si>
  <si>
    <t>Diversified FMCG</t>
  </si>
  <si>
    <t>Sub Total</t>
  </si>
  <si>
    <t>Arbitrage</t>
  </si>
  <si>
    <t>IBCL05</t>
  </si>
  <si>
    <t>ICICI Bank Limited</t>
  </si>
  <si>
    <t>INE090A01021</t>
  </si>
  <si>
    <t>Banks</t>
  </si>
  <si>
    <t>KOMA02</t>
  </si>
  <si>
    <t>Kotak Mahindra Bank Limited</t>
  </si>
  <si>
    <t>INE237A01028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</si>
  <si>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</si>
  <si>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</si>
  <si>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</si>
  <si>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</si>
  <si>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</si>
  <si>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</si>
  <si>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</si>
  <si>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</si>
  <si>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</si>
  <si>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</si>
  <si>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</si>
  <si>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</si>
  <si>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</si>
  <si>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</si>
  <si>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</si>
  <si>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</si>
  <si>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</si>
  <si>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</si>
  <si>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</si>
  <si>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</si>
  <si>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</si>
  <si>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</si>
  <si>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</si>
  <si>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</si>
  <si>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</si>
  <si>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</si>
  <si>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GOI3221</t>
  </si>
  <si>
    <t>7.92% Uttar Pradesh SDL (MD 24/01/2028)</t>
  </si>
  <si>
    <t>IN3320170175</t>
  </si>
  <si>
    <t>NBAR587</t>
  </si>
  <si>
    <t>5.14% NABARD NCD Series 21D (MD 31/01/2024)</t>
  </si>
  <si>
    <t>INE261F08CK9</t>
  </si>
  <si>
    <t>ICRA AAA</t>
  </si>
  <si>
    <t>ONGC38</t>
  </si>
  <si>
    <t>4.5% Oil &amp; Nat Gas Corp Ltd NCD Sr4(MD09/02/2024)</t>
  </si>
  <si>
    <t>INE213A08040</t>
  </si>
  <si>
    <t>GOI2172</t>
  </si>
  <si>
    <t>8.34% Punjab SDL (MD 30/05/2028)</t>
  </si>
  <si>
    <t>IN2820180049</t>
  </si>
  <si>
    <t>GOI3899</t>
  </si>
  <si>
    <t>7.88% Madhya Pradesh SDL (MD 24/01/2028)</t>
  </si>
  <si>
    <t>IN2120170070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</si>
  <si>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</si>
  <si>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</si>
  <si>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</si>
  <si>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</si>
  <si>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</si>
  <si>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</si>
  <si>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</si>
  <si>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</si>
  <si>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</si>
  <si>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</si>
  <si>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</si>
  <si>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</si>
  <si>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</si>
  <si>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</si>
  <si>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</si>
  <si>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</si>
  <si>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</si>
  <si>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</si>
  <si>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</si>
  <si>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</si>
  <si>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</si>
  <si>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GOI4485</t>
  </si>
  <si>
    <t>7.38% GOI (MD 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</si>
  <si>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</si>
  <si>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</si>
  <si>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</si>
  <si>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</si>
  <si>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</si>
  <si>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</si>
  <si>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</si>
  <si>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</si>
  <si>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</si>
  <si>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</si>
  <si>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</si>
  <si>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</si>
  <si>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</si>
  <si>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</si>
  <si>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</si>
  <si>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</si>
  <si>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</si>
  <si>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</si>
  <si>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</si>
  <si>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</si>
  <si>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</si>
  <si>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</si>
  <si>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</si>
  <si>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</si>
  <si>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</si>
  <si>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</si>
  <si>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</si>
  <si>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</si>
  <si>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</si>
  <si>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</si>
  <si>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</si>
  <si>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</si>
  <si>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</si>
  <si>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</si>
  <si>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</si>
  <si>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</si>
  <si>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</si>
  <si>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GOI1958</t>
  </si>
  <si>
    <t>7.65% Tamil Nadu SDL (MD 06/12/2027)</t>
  </si>
  <si>
    <t>IN3120170094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</si>
  <si>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</si>
  <si>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</si>
  <si>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</si>
  <si>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</si>
  <si>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</si>
  <si>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</si>
  <si>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</si>
  <si>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</si>
  <si>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</si>
  <si>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</si>
  <si>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</si>
  <si>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</si>
  <si>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</si>
  <si>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</si>
  <si>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</si>
  <si>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</si>
  <si>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</si>
  <si>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</si>
  <si>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</si>
  <si>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</si>
  <si>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</si>
  <si>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</si>
  <si>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</si>
  <si>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</si>
  <si>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</si>
  <si>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</si>
  <si>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</si>
  <si>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</si>
  <si>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</si>
  <si>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</si>
  <si>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</si>
  <si>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</si>
  <si>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</si>
  <si>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</si>
  <si>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</si>
  <si>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</si>
  <si>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GOI4102</t>
  </si>
  <si>
    <t>8.49% Uttarakhand SDL (MD 21/08/2028)</t>
  </si>
  <si>
    <t>IN3620180106</t>
  </si>
  <si>
    <t>GOI4643</t>
  </si>
  <si>
    <t>8.44% West Bengal SDL (MD 27/06/2028)</t>
  </si>
  <si>
    <t>IN3420180017</t>
  </si>
  <si>
    <t>GOI2221</t>
  </si>
  <si>
    <t>8.43% Uttar Pradesh SDL (MD 06/03/2029)</t>
  </si>
  <si>
    <t>IN3320180174</t>
  </si>
  <si>
    <t>GOI4642</t>
  </si>
  <si>
    <t>8.4% Andhra Pradesh SDL (MD 20/06/2028)</t>
  </si>
  <si>
    <t>IN1020180130</t>
  </si>
  <si>
    <t>GOI2217</t>
  </si>
  <si>
    <t>8.39% Uttar Pradesh SDL (MD 13/03/2029)</t>
  </si>
  <si>
    <t>IN3320180182</t>
  </si>
  <si>
    <t>GOI2055</t>
  </si>
  <si>
    <t>8.39% Andhra Pradesh SDL (MD 23/05/2028)</t>
  </si>
  <si>
    <t>IN1020180080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</si>
  <si>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</si>
  <si>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</si>
  <si>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</si>
  <si>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</si>
  <si>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</si>
  <si>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</si>
  <si>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GOI1999</t>
  </si>
  <si>
    <t>8.34% Tamil Nadu SDL (MD 28/02/2028)</t>
  </si>
  <si>
    <t>IN3120170136</t>
  </si>
  <si>
    <t>GOI3190</t>
  </si>
  <si>
    <t>8.31% Jharkhand SDL (MD 13/02/2029)</t>
  </si>
  <si>
    <t>IN3720180063</t>
  </si>
  <si>
    <t>GOI3363</t>
  </si>
  <si>
    <t>8.34% Uttar Pradesh SDL (MD 28/02/2028)</t>
  </si>
  <si>
    <t>IN3320170191</t>
  </si>
  <si>
    <t>GOI4094</t>
  </si>
  <si>
    <t>8.29% Haryana SDL (MD 14/03/2028)</t>
  </si>
  <si>
    <t>IN1620170150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</si>
  <si>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</si>
  <si>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</si>
  <si>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</si>
  <si>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</si>
  <si>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</si>
  <si>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</si>
  <si>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GOI3259</t>
  </si>
  <si>
    <t>8.21% West Bengal SDL (MD 23/01/2029)</t>
  </si>
  <si>
    <t>IN3420180124</t>
  </si>
  <si>
    <t>GOI3344</t>
  </si>
  <si>
    <t>8.2% Jammu and Kashmir SDL (MD 30/01/2029)</t>
  </si>
  <si>
    <t>IN1820180108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</si>
  <si>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</si>
  <si>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</si>
  <si>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</si>
  <si>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</si>
  <si>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</si>
  <si>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</si>
  <si>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</si>
  <si>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</si>
  <si>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</si>
  <si>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</si>
  <si>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</si>
  <si>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</si>
  <si>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</si>
  <si>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</si>
  <si>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</si>
  <si>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</si>
  <si>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</si>
  <si>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</si>
  <si>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</si>
  <si>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</si>
  <si>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</si>
  <si>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</si>
  <si>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</si>
  <si>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</si>
  <si>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</si>
  <si>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</si>
  <si>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</si>
  <si>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</si>
  <si>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</si>
  <si>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</si>
  <si>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</si>
  <si>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</si>
  <si>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</si>
  <si>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</si>
  <si>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</si>
  <si>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</si>
  <si>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</si>
  <si>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</si>
  <si>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</si>
  <si>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GOI4098</t>
  </si>
  <si>
    <t>7.53% West Bengal SDL (MD 22/11/2027)</t>
  </si>
  <si>
    <t>IN3420170117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</si>
  <si>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</si>
  <si>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</si>
  <si>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</si>
  <si>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</si>
  <si>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</si>
  <si>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</si>
  <si>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</si>
  <si>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</si>
  <si>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</si>
  <si>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CRISIL AAA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</si>
  <si>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</si>
  <si>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</si>
  <si>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</si>
  <si>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</si>
  <si>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</si>
  <si>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</si>
  <si>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</si>
  <si>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</si>
  <si>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</si>
  <si>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</si>
  <si>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</si>
  <si>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</si>
  <si>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</si>
  <si>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</si>
  <si>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</si>
  <si>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</si>
  <si>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Money Market Instruments</t>
  </si>
  <si>
    <t>Certificate of Deposit</t>
  </si>
  <si>
    <t>SBAI215</t>
  </si>
  <si>
    <t xml:space="preserve">State Bank of India (12/09/2023) </t>
  </si>
  <si>
    <t>INE062A16465</t>
  </si>
  <si>
    <t>CARE A1+</t>
  </si>
  <si>
    <t>IBCL1141</t>
  </si>
  <si>
    <t xml:space="preserve">ICICI Bank Limited (17/11/2023) </t>
  </si>
  <si>
    <t>INE090A169Y6</t>
  </si>
  <si>
    <t>ICRA A1+</t>
  </si>
  <si>
    <t>UTIB1258</t>
  </si>
  <si>
    <t xml:space="preserve">Axis Bank Limited (23/11/2023) </t>
  </si>
  <si>
    <t>INE238AD6157</t>
  </si>
  <si>
    <t>CRISIL A1+</t>
  </si>
  <si>
    <t>KMBK808</t>
  </si>
  <si>
    <t xml:space="preserve">Kotak Mahindra Bank Limited (11/12/2023) </t>
  </si>
  <si>
    <t>INE237A164R5</t>
  </si>
  <si>
    <t>BKBA364</t>
  </si>
  <si>
    <t xml:space="preserve">Bank of Baroda (20/12/2023) </t>
  </si>
  <si>
    <t>INE028A16DC1</t>
  </si>
  <si>
    <t>IND A1+</t>
  </si>
  <si>
    <t>Commercial Paper</t>
  </si>
  <si>
    <t>HDFC1210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</si>
  <si>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</si>
  <si>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</si>
  <si>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</si>
  <si>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</si>
  <si>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</si>
  <si>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FDHD2007</t>
  </si>
  <si>
    <t>5.10% HDFC Bank Limited (29/05/2023)</t>
  </si>
  <si>
    <t>367</t>
  </si>
  <si>
    <t>FDHD2009</t>
  </si>
  <si>
    <t>5.10% HDFC Bank Limited (01/06/2023)</t>
  </si>
  <si>
    <t>365</t>
  </si>
  <si>
    <t>FDHD2008</t>
  </si>
  <si>
    <t>5.10% HDFC Bank Limited (30/05/2023)</t>
  </si>
  <si>
    <t>FDUT963</t>
  </si>
  <si>
    <t>5.25% Axis Bank Limited (30/05/2023)</t>
  </si>
  <si>
    <t>FDUT998</t>
  </si>
  <si>
    <t>7.1% Axis Bank Limited (14/02/2024)</t>
  </si>
  <si>
    <t>392</t>
  </si>
  <si>
    <t>Reverse Repo / TREPS</t>
  </si>
  <si>
    <t>TRP_010223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</si>
  <si>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</si>
  <si>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</si>
  <si>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</si>
  <si>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</si>
  <si>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</si>
  <si>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</si>
  <si>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</si>
  <si>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</si>
  <si>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</si>
  <si>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ICICI Bank Limited February 2023 Future</t>
  </si>
  <si>
    <t>Short</t>
  </si>
  <si>
    <t>Kotak Mahindra Bank Limited February 2023 Future</t>
  </si>
  <si>
    <t xml:space="preserve"> </t>
  </si>
  <si>
    <t>~ YTM as on January 31, 2023</t>
  </si>
  <si>
    <t>^ Pursuant to AMFI circular no. 135/BP/91/2020-21, Yield to Call (YTC) for AT-1 bonds and Tier-2 bonds as on January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</si>
  <si>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</si>
  <si>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</si>
  <si>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</si>
  <si>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</si>
  <si>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</si>
  <si>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</si>
  <si>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</si>
  <si>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</si>
  <si>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</si>
  <si>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</si>
  <si>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</si>
  <si>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December 30, 2022 (Rs.)</t>
  </si>
  <si>
    <t xml:space="preserve"> January 31, 2023 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</si>
  <si>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</si>
  <si>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</si>
  <si>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</si>
  <si>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</si>
  <si>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</si>
  <si>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</si>
  <si>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3.   Total Dividend (Net) declared during the period ended January 31, 2023  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</si>
  <si>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</si>
  <si>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</si>
  <si>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</si>
  <si>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</si>
  <si>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</si>
  <si>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</si>
  <si>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</si>
  <si>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January 31, 2023 - Nil</t>
  </si>
  <si>
    <t>5.    Total outstanding exposure in derivative instruments as on January 31, 2023: Rs (-128125025)</t>
  </si>
  <si>
    <t xml:space="preserve">       (Gross exposure means sum of all long and short positions in derivatives)</t>
  </si>
  <si>
    <t>6.    Total investment in Foreign Securities / ADRs / GDRs as on January 31, 2023 - Nil</t>
  </si>
  <si>
    <t>7.    Details of transactions of "Credit Default Swap" for the month ended January 31, 2023 - Nil</t>
  </si>
  <si>
    <t>8.   Average Portfolio Maturity is 1238 days.</t>
  </si>
  <si>
    <t>9.  Repo transactions in corporate debt securities during the period ending January 31, 2023 -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</si>
  <si>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</si>
  <si>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</si>
  <si>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</si>
  <si>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</si>
  <si>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</si>
  <si>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</si>
  <si>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</si>
  <si>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</si>
  <si>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</si>
  <si>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</si>
  <si>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</si>
  <si>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</si>
  <si>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</si>
  <si>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</si>
  <si>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31-January-2022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</si>
  <si>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</si>
  <si>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</si>
  <si>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</si>
  <si>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</si>
  <si>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</si>
  <si>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ICICI Bank Ltd</t>
  </si>
  <si>
    <t>Kotak Mahindra Bank Ltd</t>
  </si>
  <si>
    <t>Total exposure through futures as a % of net assets : 0.85%</t>
  </si>
  <si>
    <t>B. Other than Hedging Positions through Futures as on 31-January-2023 : Nil</t>
  </si>
  <si>
    <t>C. Hedging Position through Put Option as on 31-January-2023 : Nil</t>
  </si>
  <si>
    <t>D. Other than Hedging Positions through Options as on 31-January-2023 :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</si>
  <si>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</si>
  <si>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</si>
  <si>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</si>
  <si>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</si>
  <si>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</si>
  <si>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For the period 01-January-2023 to 31-January-2023, the following details specified for non-hedging transactions through options which have already been exercised/expired :Nil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</si>
  <si>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</si>
  <si>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</si>
  <si>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</si>
  <si>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31-January-2023: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</si>
  <si>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</si>
  <si>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</si>
  <si>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</si>
  <si>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</si>
  <si>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</si>
  <si>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</si>
  <si>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</si>
  <si>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</si>
  <si>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</si>
  <si>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January 31, 2022 to January 31, 2023 (Last 1 year)</t>
  </si>
  <si>
    <t>SIP Investment Performance - Parag Parikh Conservative Hybrid Fund - Regular Plan - Growth</t>
  </si>
  <si>
    <t>Particulars</t>
  </si>
  <si>
    <t>December 31, 2019 to January 31, 2023 (Last 3 year)</t>
  </si>
  <si>
    <t>December 29, 2017 to January 31,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</si>
  <si>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</si>
  <si>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</si>
  <si>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</si>
  <si>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</si>
  <si>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</si>
  <si>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</si>
  <si>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</si>
  <si>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January 31, 2023</t>
  </si>
  <si>
    <t>Regular Plan : 11.2771</t>
  </si>
  <si>
    <t>Direct Plan : 11.3344</t>
  </si>
  <si>
    <t>Debt Quants as on  as on January 31,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</si>
  <si>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</si>
  <si>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</si>
  <si>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</si>
  <si>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</si>
  <si>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</si>
  <si>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</si>
  <si>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</si>
  <si>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</si>
  <si>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</si>
  <si>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</si>
  <si>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</si>
  <si>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 xml:space="preserve">     CRISIL Hybrid 85+15 - Conservative Index TRI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</si>
</sst>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0.0000%"/>
    <numFmt numFmtId="168" formatCode="0.00000000000000%"/>
    <numFmt numFmtId="169" formatCode="#,##0.0000000_);\(#,##0.0000000\)"/>
    <numFmt numFmtId="170" formatCode="_-* #,##0.00_-;\-* #,##0.00_-;_-* &quot;-&quot;??_-;_-@_-"/>
    <numFmt numFmtId="171" formatCode="_(* #,##0_);_(* \(#,##0\);_(* &quot;-&quot;??_);_(@_)"/>
    <numFmt numFmtId="172" formatCode="dd/mm/yyyy;@"/>
    <numFmt numFmtId="173" formatCode="0.0000"/>
    <numFmt numFmtId="174" formatCode="_(* #,##0.0000_);_(* \(#,##0.0000\);_(* &quot;-&quot;??_);_(@_)"/>
    <numFmt numFmtId="175" formatCode="[$-409]d/mmm/yy;@"/>
    <numFmt numFmtId="176" formatCode="0.00000000"/>
    <numFmt numFmtId="177" formatCode="#,##0.0000"/>
    <numFmt numFmtId="178" formatCode="[$-409]mmmm/yy;@"/>
    <numFmt numFmtId="179" formatCode="_(* #,##0_);_(* \(#,##0\);_(* &quot;-&quot;_);_(* @_)"/>
    <numFmt numFmtId="180" formatCode="_(* #,##0.00_);_(* \(#,##0.00\);_(* &quot;-&quot;_);_(* 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sz val="8"/>
      <color indexed="8"/>
      <name val="Trebuchet MS"/>
      <family val="2"/>
    </font>
    <font>
      <b/>
      <sz val="10"/>
      <color indexed="8"/>
      <name val="Franklin Gothic Book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sz val="8.25"/>
      <color indexed="8"/>
      <name val="Microsoft Sans Serif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8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8"/>
      <color rgb="FF000000"/>
      <name val="Trebuchet MS"/>
      <family val="2"/>
    </font>
    <font>
      <b/>
      <sz val="10"/>
      <color theme="1"/>
      <name val="Franklin Gothic Book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sz val="8.25"/>
      <color theme="1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33" borderId="0" xfId="60" applyFill="1" applyAlignment="1" applyProtection="1">
      <alignment wrapText="1"/>
      <protection locked="0"/>
    </xf>
    <xf numFmtId="0" fontId="58" fillId="33" borderId="0" xfId="60" applyFont="1" applyFill="1" applyAlignment="1">
      <alignment horizontal="left" vertical="top" wrapText="1"/>
      <protection/>
    </xf>
    <xf numFmtId="0" fontId="0" fillId="33" borderId="0" xfId="60" applyFill="1">
      <alignment/>
      <protection/>
    </xf>
    <xf numFmtId="0" fontId="58" fillId="33" borderId="0" xfId="60" applyFont="1" applyFill="1" applyAlignment="1">
      <alignment horizontal="center" vertical="top" wrapText="1"/>
      <protection/>
    </xf>
    <xf numFmtId="0" fontId="59" fillId="33" borderId="0" xfId="60" applyFont="1" applyFill="1" applyAlignment="1">
      <alignment horizontal="left" vertical="top" wrapText="1"/>
      <protection/>
    </xf>
    <xf numFmtId="0" fontId="60" fillId="33" borderId="0" xfId="60" applyFont="1" applyFill="1" applyAlignment="1">
      <alignment horizontal="left" vertical="top" wrapText="1"/>
      <protection/>
    </xf>
    <xf numFmtId="0" fontId="58" fillId="33" borderId="10" xfId="60" applyFont="1" applyFill="1" applyBorder="1" applyAlignment="1">
      <alignment horizontal="left" vertical="center" wrapText="1"/>
      <protection/>
    </xf>
    <xf numFmtId="0" fontId="58" fillId="33" borderId="11" xfId="60" applyFont="1" applyFill="1" applyBorder="1" applyAlignment="1">
      <alignment horizontal="left" vertical="center" wrapText="1"/>
      <protection/>
    </xf>
    <xf numFmtId="0" fontId="58" fillId="33" borderId="11" xfId="60" applyFont="1" applyFill="1" applyBorder="1" applyAlignment="1">
      <alignment horizontal="center" vertical="center" wrapText="1"/>
      <protection/>
    </xf>
    <xf numFmtId="0" fontId="58" fillId="33" borderId="12" xfId="60" applyFont="1" applyFill="1" applyBorder="1" applyAlignment="1">
      <alignment horizontal="center" vertical="center" wrapText="1"/>
      <protection/>
    </xf>
    <xf numFmtId="0" fontId="58" fillId="33" borderId="13" xfId="60" applyFont="1" applyFill="1" applyBorder="1" applyAlignment="1">
      <alignment horizontal="left" vertical="top" wrapText="1"/>
      <protection/>
    </xf>
    <xf numFmtId="0" fontId="59" fillId="33" borderId="14" xfId="60" applyFont="1" applyFill="1" applyBorder="1" applyAlignment="1">
      <alignment horizontal="left" vertical="top" wrapText="1"/>
      <protection/>
    </xf>
    <xf numFmtId="0" fontId="61" fillId="33" borderId="15" xfId="60" applyFont="1" applyFill="1" applyBorder="1" applyAlignment="1">
      <alignment horizontal="right" vertical="top" wrapText="1"/>
      <protection/>
    </xf>
    <xf numFmtId="0" fontId="61" fillId="33" borderId="16" xfId="60" applyFont="1" applyFill="1" applyBorder="1" applyAlignment="1">
      <alignment horizontal="right" vertical="top" wrapText="1"/>
      <protection/>
    </xf>
    <xf numFmtId="0" fontId="62" fillId="33" borderId="0" xfId="60" applyFont="1" applyFill="1" applyAlignment="1">
      <alignment horizontal="left" vertical="top" wrapText="1"/>
      <protection/>
    </xf>
    <xf numFmtId="0" fontId="59" fillId="33" borderId="13" xfId="60" applyFont="1" applyFill="1" applyBorder="1" applyAlignment="1">
      <alignment horizontal="left" vertical="top" wrapText="1"/>
      <protection/>
    </xf>
    <xf numFmtId="3" fontId="59" fillId="33" borderId="14" xfId="60" applyNumberFormat="1" applyFont="1" applyFill="1" applyBorder="1" applyAlignment="1">
      <alignment horizontal="right" vertical="top" wrapText="1"/>
      <protection/>
    </xf>
    <xf numFmtId="164" fontId="59" fillId="33" borderId="15" xfId="60" applyNumberFormat="1" applyFont="1" applyFill="1" applyBorder="1" applyAlignment="1">
      <alignment horizontal="right" vertical="top" wrapText="1"/>
      <protection/>
    </xf>
    <xf numFmtId="165" fontId="59" fillId="33" borderId="14" xfId="60" applyNumberFormat="1" applyFont="1" applyFill="1" applyBorder="1" applyAlignment="1">
      <alignment horizontal="right" vertical="top" wrapText="1"/>
      <protection/>
    </xf>
    <xf numFmtId="0" fontId="59" fillId="33" borderId="15" xfId="60" applyFont="1" applyFill="1" applyBorder="1" applyAlignment="1">
      <alignment horizontal="right" vertical="top" wrapText="1"/>
      <protection/>
    </xf>
    <xf numFmtId="0" fontId="59" fillId="33" borderId="16" xfId="60" applyFont="1" applyFill="1" applyBorder="1" applyAlignment="1">
      <alignment horizontal="right" vertical="top" wrapText="1"/>
      <protection/>
    </xf>
    <xf numFmtId="10" fontId="0" fillId="33" borderId="0" xfId="60" applyNumberFormat="1" applyFill="1">
      <alignment/>
      <protection/>
    </xf>
    <xf numFmtId="3" fontId="59" fillId="33" borderId="0" xfId="60" applyNumberFormat="1" applyFont="1" applyFill="1" applyAlignment="1">
      <alignment horizontal="right" vertical="top" wrapText="1"/>
      <protection/>
    </xf>
    <xf numFmtId="164" fontId="58" fillId="33" borderId="17" xfId="60" applyNumberFormat="1" applyFont="1" applyFill="1" applyBorder="1" applyAlignment="1">
      <alignment horizontal="right" vertical="top" wrapText="1"/>
      <protection/>
    </xf>
    <xf numFmtId="165" fontId="58" fillId="33" borderId="17" xfId="60" applyNumberFormat="1" applyFont="1" applyFill="1" applyBorder="1" applyAlignment="1">
      <alignment horizontal="right" vertical="top" wrapText="1"/>
      <protection/>
    </xf>
    <xf numFmtId="0" fontId="59" fillId="33" borderId="17" xfId="60" applyFont="1" applyFill="1" applyBorder="1" applyAlignment="1">
      <alignment horizontal="right" vertical="top" wrapText="1"/>
      <protection/>
    </xf>
    <xf numFmtId="164" fontId="58" fillId="33" borderId="18" xfId="60" applyNumberFormat="1" applyFont="1" applyFill="1" applyBorder="1" applyAlignment="1">
      <alignment horizontal="right" vertical="top" wrapText="1"/>
      <protection/>
    </xf>
    <xf numFmtId="165" fontId="58" fillId="33" borderId="19" xfId="60" applyNumberFormat="1" applyFont="1" applyFill="1" applyBorder="1" applyAlignment="1">
      <alignment horizontal="right" vertical="top" wrapText="1"/>
      <protection/>
    </xf>
    <xf numFmtId="0" fontId="58" fillId="33" borderId="19" xfId="60" applyFont="1" applyFill="1" applyBorder="1" applyAlignment="1">
      <alignment horizontal="right" vertical="top" wrapText="1"/>
      <protection/>
    </xf>
    <xf numFmtId="0" fontId="58" fillId="33" borderId="20" xfId="60" applyFont="1" applyFill="1" applyBorder="1" applyAlignment="1">
      <alignment horizontal="right" vertical="top" wrapText="1"/>
      <protection/>
    </xf>
    <xf numFmtId="0" fontId="58" fillId="33" borderId="21" xfId="60" applyFont="1" applyFill="1" applyBorder="1" applyAlignment="1">
      <alignment horizontal="left" vertical="top" wrapText="1"/>
      <protection/>
    </xf>
    <xf numFmtId="0" fontId="59" fillId="33" borderId="19" xfId="60" applyFont="1" applyFill="1" applyBorder="1" applyAlignment="1">
      <alignment horizontal="left" vertical="top" wrapText="1"/>
      <protection/>
    </xf>
    <xf numFmtId="0" fontId="63" fillId="33" borderId="0" xfId="60" applyFont="1" applyFill="1" applyAlignment="1">
      <alignment horizontal="left" vertical="top" wrapText="1"/>
      <protection/>
    </xf>
    <xf numFmtId="0" fontId="59" fillId="33" borderId="22" xfId="60" applyFont="1" applyFill="1" applyBorder="1" applyAlignment="1">
      <alignment horizontal="left" vertical="top" wrapText="1"/>
      <protection/>
    </xf>
    <xf numFmtId="0" fontId="58" fillId="33" borderId="23" xfId="60" applyFont="1" applyFill="1" applyBorder="1" applyAlignment="1">
      <alignment horizontal="right" vertical="top" wrapText="1"/>
      <protection/>
    </xf>
    <xf numFmtId="0" fontId="59" fillId="33" borderId="21" xfId="60" applyFont="1" applyFill="1" applyBorder="1" applyAlignment="1">
      <alignment horizontal="left" vertical="top" wrapText="1"/>
      <protection/>
    </xf>
    <xf numFmtId="3" fontId="59" fillId="33" borderId="18" xfId="60" applyNumberFormat="1" applyFont="1" applyFill="1" applyBorder="1" applyAlignment="1">
      <alignment horizontal="right" vertical="top" wrapText="1"/>
      <protection/>
    </xf>
    <xf numFmtId="4" fontId="59" fillId="33" borderId="17" xfId="60" applyNumberFormat="1" applyFont="1" applyFill="1" applyBorder="1" applyAlignment="1">
      <alignment horizontal="right" vertical="top" wrapText="1"/>
      <protection/>
    </xf>
    <xf numFmtId="165" fontId="59" fillId="33" borderId="17" xfId="60" applyNumberFormat="1" applyFont="1" applyFill="1" applyBorder="1" applyAlignment="1">
      <alignment horizontal="right" vertical="top" wrapText="1"/>
      <protection/>
    </xf>
    <xf numFmtId="0" fontId="58" fillId="33" borderId="22" xfId="60" applyFont="1" applyFill="1" applyBorder="1" applyAlignment="1">
      <alignment horizontal="right" vertical="top" wrapText="1"/>
      <protection/>
    </xf>
    <xf numFmtId="3" fontId="59" fillId="33" borderId="24" xfId="60" applyNumberFormat="1" applyFont="1" applyFill="1" applyBorder="1" applyAlignment="1">
      <alignment horizontal="right" vertical="top" wrapText="1"/>
      <protection/>
    </xf>
    <xf numFmtId="4" fontId="59" fillId="33" borderId="25" xfId="60" applyNumberFormat="1" applyFont="1" applyFill="1" applyBorder="1" applyAlignment="1">
      <alignment horizontal="right" vertical="top" wrapText="1"/>
      <protection/>
    </xf>
    <xf numFmtId="165" fontId="59" fillId="33" borderId="25" xfId="60" applyNumberFormat="1" applyFont="1" applyFill="1" applyBorder="1" applyAlignment="1">
      <alignment horizontal="right" vertical="top" wrapText="1"/>
      <protection/>
    </xf>
    <xf numFmtId="0" fontId="58" fillId="33" borderId="26" xfId="60" applyFont="1" applyFill="1" applyBorder="1" applyAlignment="1">
      <alignment horizontal="right" vertical="top" wrapText="1"/>
      <protection/>
    </xf>
    <xf numFmtId="0" fontId="58" fillId="33" borderId="27" xfId="60" applyFont="1" applyFill="1" applyBorder="1" applyAlignment="1">
      <alignment horizontal="right" vertical="top" wrapText="1"/>
      <protection/>
    </xf>
    <xf numFmtId="0" fontId="59" fillId="33" borderId="28" xfId="60" applyFont="1" applyFill="1" applyBorder="1" applyAlignment="1">
      <alignment horizontal="left" vertical="top" wrapText="1"/>
      <protection/>
    </xf>
    <xf numFmtId="0" fontId="59" fillId="33" borderId="17" xfId="60" applyFont="1" applyFill="1" applyBorder="1" applyAlignment="1">
      <alignment horizontal="left" vertical="top" wrapText="1"/>
      <protection/>
    </xf>
    <xf numFmtId="4" fontId="58" fillId="33" borderId="17" xfId="60" applyNumberFormat="1" applyFont="1" applyFill="1" applyBorder="1" applyAlignment="1">
      <alignment horizontal="right" vertical="top" wrapText="1"/>
      <protection/>
    </xf>
    <xf numFmtId="0" fontId="58" fillId="33" borderId="17" xfId="60" applyFont="1" applyFill="1" applyBorder="1" applyAlignment="1">
      <alignment horizontal="right" vertical="top" wrapText="1"/>
      <protection/>
    </xf>
    <xf numFmtId="10" fontId="58" fillId="33" borderId="17" xfId="63" applyNumberFormat="1" applyFont="1" applyFill="1" applyBorder="1" applyAlignment="1">
      <alignment horizontal="right" vertical="top" wrapText="1"/>
    </xf>
    <xf numFmtId="166" fontId="59" fillId="33" borderId="15" xfId="60" applyNumberFormat="1" applyFont="1" applyFill="1" applyBorder="1" applyAlignment="1">
      <alignment horizontal="right" vertical="top" wrapText="1"/>
      <protection/>
    </xf>
    <xf numFmtId="167" fontId="0" fillId="33" borderId="0" xfId="60" applyNumberFormat="1" applyFill="1">
      <alignment/>
      <protection/>
    </xf>
    <xf numFmtId="0" fontId="59" fillId="0" borderId="14" xfId="0" applyFont="1" applyBorder="1" applyAlignment="1">
      <alignment horizontal="left" vertical="top" wrapText="1"/>
    </xf>
    <xf numFmtId="0" fontId="58" fillId="33" borderId="15" xfId="60" applyFont="1" applyFill="1" applyBorder="1" applyAlignment="1">
      <alignment horizontal="left" vertical="top" wrapText="1"/>
      <protection/>
    </xf>
    <xf numFmtId="0" fontId="59" fillId="33" borderId="15" xfId="60" applyFont="1" applyFill="1" applyBorder="1" applyAlignment="1">
      <alignment horizontal="left" vertical="top" wrapText="1"/>
      <protection/>
    </xf>
    <xf numFmtId="0" fontId="61" fillId="33" borderId="15" xfId="60" applyFont="1" applyFill="1" applyBorder="1" applyAlignment="1">
      <alignment horizontal="left" vertical="top" wrapText="1"/>
      <protection/>
    </xf>
    <xf numFmtId="10" fontId="0" fillId="33" borderId="0" xfId="64" applyNumberFormat="1" applyFont="1" applyFill="1" applyBorder="1" applyAlignment="1" applyProtection="1">
      <alignment wrapText="1"/>
      <protection locked="0"/>
    </xf>
    <xf numFmtId="168" fontId="0" fillId="33" borderId="0" xfId="60" applyNumberFormat="1" applyFill="1">
      <alignment/>
      <protection/>
    </xf>
    <xf numFmtId="164" fontId="58" fillId="33" borderId="19" xfId="60" applyNumberFormat="1" applyFont="1" applyFill="1" applyBorder="1" applyAlignment="1">
      <alignment horizontal="right" vertical="top" wrapText="1"/>
      <protection/>
    </xf>
    <xf numFmtId="0" fontId="58" fillId="33" borderId="29" xfId="60" applyFont="1" applyFill="1" applyBorder="1" applyAlignment="1">
      <alignment horizontal="left" vertical="top" wrapText="1"/>
      <protection/>
    </xf>
    <xf numFmtId="0" fontId="59" fillId="33" borderId="30" xfId="60" applyFont="1" applyFill="1" applyBorder="1" applyAlignment="1">
      <alignment horizontal="left" vertical="top" wrapText="1"/>
      <protection/>
    </xf>
    <xf numFmtId="164" fontId="58" fillId="33" borderId="31" xfId="60" applyNumberFormat="1" applyFont="1" applyFill="1" applyBorder="1" applyAlignment="1">
      <alignment horizontal="right" vertical="top" wrapText="1"/>
      <protection/>
    </xf>
    <xf numFmtId="166" fontId="58" fillId="33" borderId="31" xfId="60" applyNumberFormat="1" applyFont="1" applyFill="1" applyBorder="1" applyAlignment="1">
      <alignment horizontal="right" vertical="top" wrapText="1"/>
      <protection/>
    </xf>
    <xf numFmtId="0" fontId="58" fillId="33" borderId="32" xfId="60" applyFont="1" applyFill="1" applyBorder="1" applyAlignment="1">
      <alignment horizontal="right" vertical="top" wrapText="1"/>
      <protection/>
    </xf>
    <xf numFmtId="0" fontId="58" fillId="33" borderId="33" xfId="60" applyFont="1" applyFill="1" applyBorder="1" applyAlignment="1">
      <alignment horizontal="right" vertical="top" wrapText="1"/>
      <protection/>
    </xf>
    <xf numFmtId="169" fontId="0" fillId="33" borderId="0" xfId="60" applyNumberFormat="1" applyFill="1">
      <alignment/>
      <protection/>
    </xf>
    <xf numFmtId="0" fontId="58" fillId="33" borderId="0" xfId="60" applyFont="1" applyFill="1" applyAlignment="1">
      <alignment horizontal="left" vertical="top" wrapText="1"/>
      <protection/>
    </xf>
    <xf numFmtId="164" fontId="58" fillId="33" borderId="0" xfId="60" applyNumberFormat="1" applyFont="1" applyFill="1" applyAlignment="1">
      <alignment horizontal="right" vertical="top" wrapText="1"/>
      <protection/>
    </xf>
    <xf numFmtId="166" fontId="58" fillId="33" borderId="0" xfId="60" applyNumberFormat="1" applyFont="1" applyFill="1" applyAlignment="1">
      <alignment horizontal="right" vertical="top" wrapText="1"/>
      <protection/>
    </xf>
    <xf numFmtId="0" fontId="58" fillId="33" borderId="0" xfId="60" applyFont="1" applyFill="1" applyAlignment="1">
      <alignment horizontal="right" vertical="top" wrapText="1"/>
      <protection/>
    </xf>
    <xf numFmtId="0" fontId="58" fillId="0" borderId="0" xfId="0" applyFont="1" applyAlignment="1">
      <alignment horizontal="left" vertical="top" wrapText="1"/>
    </xf>
    <xf numFmtId="0" fontId="64" fillId="0" borderId="34" xfId="0" applyFont="1" applyBorder="1" applyAlignment="1">
      <alignment vertical="center"/>
    </xf>
    <xf numFmtId="0" fontId="64" fillId="0" borderId="35" xfId="0" applyFont="1" applyBorder="1" applyAlignment="1">
      <alignment vertical="center"/>
    </xf>
    <xf numFmtId="170" fontId="64" fillId="0" borderId="35" xfId="45" applyFont="1" applyBorder="1" applyAlignment="1">
      <alignment vertical="center"/>
    </xf>
    <xf numFmtId="170" fontId="64" fillId="0" borderId="36" xfId="45" applyFont="1" applyBorder="1" applyAlignment="1">
      <alignment vertical="center" wrapText="1"/>
    </xf>
    <xf numFmtId="0" fontId="64" fillId="0" borderId="37" xfId="0" applyFont="1" applyBorder="1" applyAlignment="1">
      <alignment vertical="center"/>
    </xf>
    <xf numFmtId="0" fontId="58" fillId="0" borderId="38" xfId="0" applyFont="1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61" fillId="0" borderId="17" xfId="0" applyFont="1" applyBorder="1" applyAlignment="1">
      <alignment horizontal="right" vertical="top" wrapText="1"/>
    </xf>
    <xf numFmtId="0" fontId="58" fillId="0" borderId="39" xfId="0" applyFont="1" applyBorder="1" applyAlignment="1">
      <alignment horizontal="right" vertical="top" wrapText="1"/>
    </xf>
    <xf numFmtId="0" fontId="59" fillId="0" borderId="3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3" fontId="59" fillId="33" borderId="19" xfId="0" applyNumberFormat="1" applyFont="1" applyFill="1" applyBorder="1" applyAlignment="1">
      <alignment horizontal="right" vertical="top" wrapText="1"/>
    </xf>
    <xf numFmtId="164" fontId="59" fillId="33" borderId="28" xfId="0" applyNumberFormat="1" applyFont="1" applyFill="1" applyBorder="1" applyAlignment="1">
      <alignment horizontal="right" vertical="top" wrapText="1"/>
    </xf>
    <xf numFmtId="165" fontId="59" fillId="33" borderId="17" xfId="0" applyNumberFormat="1" applyFont="1" applyFill="1" applyBorder="1" applyAlignment="1">
      <alignment horizontal="right" vertical="top" wrapText="1"/>
    </xf>
    <xf numFmtId="0" fontId="58" fillId="0" borderId="40" xfId="0" applyFont="1" applyBorder="1" applyAlignment="1">
      <alignment horizontal="left" vertical="top" wrapText="1"/>
    </xf>
    <xf numFmtId="0" fontId="59" fillId="0" borderId="41" xfId="0" applyFont="1" applyBorder="1" applyAlignment="1">
      <alignment horizontal="left" vertical="top" wrapText="1"/>
    </xf>
    <xf numFmtId="0" fontId="59" fillId="0" borderId="42" xfId="0" applyFont="1" applyBorder="1" applyAlignment="1">
      <alignment horizontal="left" vertical="top" wrapText="1"/>
    </xf>
    <xf numFmtId="0" fontId="59" fillId="0" borderId="43" xfId="0" applyFont="1" applyBorder="1" applyAlignment="1">
      <alignment horizontal="left" vertical="top" wrapText="1"/>
    </xf>
    <xf numFmtId="164" fontId="58" fillId="0" borderId="44" xfId="0" applyNumberFormat="1" applyFont="1" applyBorder="1" applyAlignment="1">
      <alignment horizontal="right" vertical="top" wrapText="1"/>
    </xf>
    <xf numFmtId="165" fontId="58" fillId="0" borderId="45" xfId="0" applyNumberFormat="1" applyFont="1" applyBorder="1" applyAlignment="1">
      <alignment horizontal="right" vertical="top" wrapText="1"/>
    </xf>
    <xf numFmtId="0" fontId="58" fillId="0" borderId="46" xfId="0" applyFont="1" applyBorder="1" applyAlignment="1">
      <alignment horizontal="right" vertical="top" wrapText="1"/>
    </xf>
    <xf numFmtId="0" fontId="0" fillId="33" borderId="0" xfId="60" applyFont="1" applyFill="1" applyAlignment="1" applyProtection="1">
      <alignment wrapText="1"/>
      <protection locked="0"/>
    </xf>
    <xf numFmtId="4" fontId="0" fillId="33" borderId="0" xfId="60" applyNumberFormat="1" applyFill="1" applyAlignment="1" applyProtection="1">
      <alignment wrapText="1"/>
      <protection locked="0"/>
    </xf>
    <xf numFmtId="10" fontId="0" fillId="33" borderId="0" xfId="60" applyNumberFormat="1" applyFont="1" applyFill="1" applyProtection="1">
      <alignment/>
      <protection locked="0"/>
    </xf>
    <xf numFmtId="0" fontId="58" fillId="33" borderId="47" xfId="60" applyFont="1" applyFill="1" applyBorder="1" applyAlignment="1">
      <alignment horizontal="left" vertical="top" wrapText="1"/>
      <protection/>
    </xf>
    <xf numFmtId="0" fontId="0" fillId="33" borderId="48" xfId="60" applyFill="1" applyBorder="1" applyAlignment="1" applyProtection="1">
      <alignment wrapText="1"/>
      <protection locked="0"/>
    </xf>
    <xf numFmtId="0" fontId="0" fillId="33" borderId="49" xfId="60" applyFill="1" applyBorder="1" applyAlignment="1" applyProtection="1">
      <alignment wrapText="1"/>
      <protection locked="0"/>
    </xf>
    <xf numFmtId="0" fontId="58" fillId="33" borderId="50" xfId="60" applyFont="1" applyFill="1" applyBorder="1" applyAlignment="1">
      <alignment horizontal="left" vertical="top" wrapText="1"/>
      <protection/>
    </xf>
    <xf numFmtId="0" fontId="58" fillId="33" borderId="51" xfId="60" applyFont="1" applyFill="1" applyBorder="1" applyAlignment="1">
      <alignment horizontal="left" vertical="top" wrapText="1"/>
      <protection/>
    </xf>
    <xf numFmtId="0" fontId="0" fillId="33" borderId="51" xfId="60" applyFill="1" applyBorder="1" applyAlignment="1" applyProtection="1">
      <alignment wrapText="1"/>
      <protection locked="0"/>
    </xf>
    <xf numFmtId="0" fontId="0" fillId="33" borderId="52" xfId="60" applyFill="1" applyBorder="1" applyAlignment="1" applyProtection="1">
      <alignment wrapText="1"/>
      <protection locked="0"/>
    </xf>
    <xf numFmtId="0" fontId="65" fillId="33" borderId="53" xfId="60" applyFont="1" applyFill="1" applyBorder="1">
      <alignment/>
      <protection/>
    </xf>
    <xf numFmtId="0" fontId="25" fillId="33" borderId="54" xfId="60" applyFont="1" applyFill="1" applyBorder="1">
      <alignment/>
      <protection/>
    </xf>
    <xf numFmtId="171" fontId="25" fillId="33" borderId="54" xfId="44" applyNumberFormat="1" applyFont="1" applyFill="1" applyBorder="1" applyAlignment="1">
      <alignment/>
    </xf>
    <xf numFmtId="171" fontId="66" fillId="33" borderId="54" xfId="45" applyNumberFormat="1" applyFont="1" applyFill="1" applyBorder="1" applyAlignment="1">
      <alignment/>
    </xf>
    <xf numFmtId="170" fontId="65" fillId="33" borderId="54" xfId="45" applyFont="1" applyFill="1" applyBorder="1" applyAlignment="1">
      <alignment horizontal="right"/>
    </xf>
    <xf numFmtId="172" fontId="66" fillId="33" borderId="55" xfId="60" applyNumberFormat="1" applyFont="1" applyFill="1" applyBorder="1">
      <alignment/>
      <protection/>
    </xf>
    <xf numFmtId="0" fontId="27" fillId="33" borderId="56" xfId="60" applyFont="1" applyFill="1" applyBorder="1">
      <alignment/>
      <protection/>
    </xf>
    <xf numFmtId="0" fontId="27" fillId="33" borderId="0" xfId="60" applyFont="1" applyFill="1">
      <alignment/>
      <protection/>
    </xf>
    <xf numFmtId="43" fontId="27" fillId="33" borderId="0" xfId="44" applyFont="1" applyFill="1" applyBorder="1" applyAlignment="1">
      <alignment horizontal="right"/>
    </xf>
    <xf numFmtId="170" fontId="66" fillId="33" borderId="0" xfId="45" applyFont="1" applyFill="1" applyBorder="1" applyAlignment="1">
      <alignment/>
    </xf>
    <xf numFmtId="172" fontId="66" fillId="33" borderId="57" xfId="60" applyNumberFormat="1" applyFont="1" applyFill="1" applyBorder="1">
      <alignment/>
      <protection/>
    </xf>
    <xf numFmtId="0" fontId="66" fillId="33" borderId="34" xfId="60" applyFont="1" applyFill="1" applyBorder="1" applyAlignment="1">
      <alignment vertical="center"/>
      <protection/>
    </xf>
    <xf numFmtId="0" fontId="66" fillId="33" borderId="35" xfId="60" applyFont="1" applyFill="1" applyBorder="1" applyAlignment="1">
      <alignment horizontal="center" vertical="center"/>
      <protection/>
    </xf>
    <xf numFmtId="0" fontId="66" fillId="33" borderId="35" xfId="60" applyFont="1" applyFill="1" applyBorder="1" applyAlignment="1">
      <alignment horizontal="center" vertical="center" wrapText="1"/>
      <protection/>
    </xf>
    <xf numFmtId="0" fontId="66" fillId="33" borderId="37" xfId="60" applyFont="1" applyFill="1" applyBorder="1" applyAlignment="1">
      <alignment horizontal="center" vertical="center" wrapText="1"/>
      <protection/>
    </xf>
    <xf numFmtId="0" fontId="66" fillId="33" borderId="58" xfId="60" applyFont="1" applyFill="1" applyBorder="1" applyAlignment="1">
      <alignment vertical="center"/>
      <protection/>
    </xf>
    <xf numFmtId="0" fontId="66" fillId="33" borderId="17" xfId="60" applyFont="1" applyFill="1" applyBorder="1" applyAlignment="1">
      <alignment horizontal="center" vertical="center"/>
      <protection/>
    </xf>
    <xf numFmtId="0" fontId="66" fillId="33" borderId="17" xfId="60" applyFont="1" applyFill="1" applyBorder="1" applyAlignment="1">
      <alignment horizontal="center" vertical="center" wrapText="1"/>
      <protection/>
    </xf>
    <xf numFmtId="0" fontId="66" fillId="33" borderId="39" xfId="60" applyFont="1" applyFill="1" applyBorder="1" applyAlignment="1">
      <alignment horizontal="center" vertical="center" wrapText="1"/>
      <protection/>
    </xf>
    <xf numFmtId="0" fontId="66" fillId="33" borderId="59" xfId="60" applyFont="1" applyFill="1" applyBorder="1" applyAlignment="1">
      <alignment vertical="center"/>
      <protection/>
    </xf>
    <xf numFmtId="0" fontId="66" fillId="33" borderId="45" xfId="60" applyFont="1" applyFill="1" applyBorder="1" applyAlignment="1">
      <alignment horizontal="center" vertical="center"/>
      <protection/>
    </xf>
    <xf numFmtId="0" fontId="66" fillId="33" borderId="46" xfId="60" applyFont="1" applyFill="1" applyBorder="1" applyAlignment="1">
      <alignment horizontal="center" vertical="center"/>
      <protection/>
    </xf>
    <xf numFmtId="0" fontId="27" fillId="33" borderId="56" xfId="60" applyFont="1" applyFill="1" applyBorder="1" applyAlignment="1">
      <alignment horizontal="left" vertical="top"/>
      <protection/>
    </xf>
    <xf numFmtId="0" fontId="66" fillId="33" borderId="0" xfId="60" applyFont="1" applyFill="1" applyAlignment="1">
      <alignment vertical="center"/>
      <protection/>
    </xf>
    <xf numFmtId="0" fontId="27" fillId="33" borderId="56" xfId="60" applyFont="1" applyFill="1" applyBorder="1" applyAlignment="1">
      <alignment vertical="top"/>
      <protection/>
    </xf>
    <xf numFmtId="0" fontId="66" fillId="33" borderId="0" xfId="60" applyFont="1" applyFill="1">
      <alignment/>
      <protection/>
    </xf>
    <xf numFmtId="0" fontId="66" fillId="33" borderId="34" xfId="60" applyFont="1" applyFill="1" applyBorder="1">
      <alignment/>
      <protection/>
    </xf>
    <xf numFmtId="0" fontId="27" fillId="0" borderId="37" xfId="60" applyFont="1" applyBorder="1">
      <alignment/>
      <protection/>
    </xf>
    <xf numFmtId="0" fontId="27" fillId="33" borderId="37" xfId="60" applyFont="1" applyFill="1" applyBorder="1">
      <alignment/>
      <protection/>
    </xf>
    <xf numFmtId="0" fontId="66" fillId="33" borderId="58" xfId="60" applyFont="1" applyFill="1" applyBorder="1">
      <alignment/>
      <protection/>
    </xf>
    <xf numFmtId="0" fontId="66" fillId="0" borderId="39" xfId="60" applyFont="1" applyBorder="1">
      <alignment/>
      <protection/>
    </xf>
    <xf numFmtId="0" fontId="66" fillId="33" borderId="39" xfId="60" applyFont="1" applyFill="1" applyBorder="1">
      <alignment/>
      <protection/>
    </xf>
    <xf numFmtId="173" fontId="66" fillId="0" borderId="39" xfId="60" applyNumberFormat="1" applyFont="1" applyBorder="1">
      <alignment/>
      <protection/>
    </xf>
    <xf numFmtId="173" fontId="66" fillId="33" borderId="39" xfId="60" applyNumberFormat="1" applyFont="1" applyFill="1" applyBorder="1">
      <alignment/>
      <protection/>
    </xf>
    <xf numFmtId="174" fontId="66" fillId="33" borderId="0" xfId="45" applyNumberFormat="1" applyFont="1" applyFill="1" applyBorder="1" applyAlignment="1">
      <alignment/>
    </xf>
    <xf numFmtId="0" fontId="66" fillId="33" borderId="59" xfId="60" applyFont="1" applyFill="1" applyBorder="1">
      <alignment/>
      <protection/>
    </xf>
    <xf numFmtId="173" fontId="66" fillId="0" borderId="46" xfId="60" applyNumberFormat="1" applyFont="1" applyBorder="1">
      <alignment/>
      <protection/>
    </xf>
    <xf numFmtId="173" fontId="66" fillId="33" borderId="46" xfId="60" applyNumberFormat="1" applyFont="1" applyFill="1" applyBorder="1">
      <alignment/>
      <protection/>
    </xf>
    <xf numFmtId="0" fontId="66" fillId="33" borderId="56" xfId="60" applyFont="1" applyFill="1" applyBorder="1">
      <alignment/>
      <protection/>
    </xf>
    <xf numFmtId="0" fontId="27" fillId="33" borderId="0" xfId="60" applyFont="1" applyFill="1" applyAlignment="1">
      <alignment vertical="top"/>
      <protection/>
    </xf>
    <xf numFmtId="15" fontId="27" fillId="33" borderId="58" xfId="60" applyNumberFormat="1" applyFont="1" applyFill="1" applyBorder="1" applyAlignment="1">
      <alignment horizontal="center" vertical="top"/>
      <protection/>
    </xf>
    <xf numFmtId="0" fontId="27" fillId="33" borderId="17" xfId="60" applyFont="1" applyFill="1" applyBorder="1" applyAlignment="1">
      <alignment horizontal="center" vertical="top" wrapText="1"/>
      <protection/>
    </xf>
    <xf numFmtId="175" fontId="27" fillId="33" borderId="58" xfId="60" applyNumberFormat="1" applyFont="1" applyFill="1" applyBorder="1" applyAlignment="1">
      <alignment horizontal="center" vertical="top"/>
      <protection/>
    </xf>
    <xf numFmtId="0" fontId="27" fillId="33" borderId="17" xfId="60" applyFont="1" applyFill="1" applyBorder="1" applyAlignment="1">
      <alignment vertical="top" wrapText="1"/>
      <protection/>
    </xf>
    <xf numFmtId="176" fontId="66" fillId="33" borderId="17" xfId="60" applyNumberFormat="1" applyFont="1" applyFill="1" applyBorder="1">
      <alignment/>
      <protection/>
    </xf>
    <xf numFmtId="176" fontId="66" fillId="33" borderId="17" xfId="0" applyNumberFormat="1" applyFont="1" applyFill="1" applyBorder="1" applyAlignment="1">
      <alignment/>
    </xf>
    <xf numFmtId="15" fontId="27" fillId="0" borderId="56" xfId="0" applyNumberFormat="1" applyFont="1" applyBorder="1" applyAlignment="1">
      <alignment horizontal="left" vertical="top" wrapText="1"/>
    </xf>
    <xf numFmtId="15" fontId="27" fillId="0" borderId="0" xfId="0" applyNumberFormat="1" applyFont="1" applyAlignment="1">
      <alignment horizontal="left" vertical="top" wrapText="1"/>
    </xf>
    <xf numFmtId="15" fontId="27" fillId="0" borderId="57" xfId="0" applyNumberFormat="1" applyFont="1" applyBorder="1" applyAlignment="1">
      <alignment horizontal="left" vertical="top" wrapText="1"/>
    </xf>
    <xf numFmtId="175" fontId="27" fillId="33" borderId="56" xfId="60" applyNumberFormat="1" applyFont="1" applyFill="1" applyBorder="1" applyAlignment="1">
      <alignment horizontal="center" vertical="top"/>
      <protection/>
    </xf>
    <xf numFmtId="0" fontId="27" fillId="33" borderId="0" xfId="60" applyFont="1" applyFill="1" applyAlignment="1">
      <alignment vertical="top" wrapText="1"/>
      <protection/>
    </xf>
    <xf numFmtId="176" fontId="66" fillId="33" borderId="0" xfId="60" applyNumberFormat="1" applyFont="1" applyFill="1">
      <alignment/>
      <protection/>
    </xf>
    <xf numFmtId="0" fontId="27" fillId="33" borderId="56" xfId="59" applyFont="1" applyFill="1" applyBorder="1" applyAlignment="1">
      <alignment vertical="top"/>
      <protection/>
    </xf>
    <xf numFmtId="0" fontId="27" fillId="33" borderId="56" xfId="60" applyFont="1" applyFill="1" applyBorder="1" applyAlignment="1">
      <alignment horizontal="left" vertical="top" indent="3"/>
      <protection/>
    </xf>
    <xf numFmtId="0" fontId="67" fillId="33" borderId="0" xfId="60" applyFont="1" applyFill="1" applyAlignment="1">
      <alignment vertical="top"/>
      <protection/>
    </xf>
    <xf numFmtId="0" fontId="27" fillId="33" borderId="34" xfId="60" applyFont="1" applyFill="1" applyBorder="1" applyAlignment="1">
      <alignment vertical="top"/>
      <protection/>
    </xf>
    <xf numFmtId="0" fontId="27" fillId="33" borderId="35" xfId="60" applyFont="1" applyFill="1" applyBorder="1" applyAlignment="1">
      <alignment vertical="top"/>
      <protection/>
    </xf>
    <xf numFmtId="170" fontId="66" fillId="33" borderId="37" xfId="45" applyFont="1" applyFill="1" applyBorder="1" applyAlignment="1">
      <alignment/>
    </xf>
    <xf numFmtId="0" fontId="27" fillId="33" borderId="58" xfId="60" applyFont="1" applyFill="1" applyBorder="1" applyAlignment="1">
      <alignment vertical="top"/>
      <protection/>
    </xf>
    <xf numFmtId="0" fontId="27" fillId="33" borderId="17" xfId="60" applyFont="1" applyFill="1" applyBorder="1" applyAlignment="1">
      <alignment vertical="top"/>
      <protection/>
    </xf>
    <xf numFmtId="170" fontId="66" fillId="33" borderId="17" xfId="45" applyFont="1" applyFill="1" applyBorder="1" applyAlignment="1">
      <alignment/>
    </xf>
    <xf numFmtId="10" fontId="66" fillId="33" borderId="0" xfId="45" applyNumberFormat="1" applyFont="1" applyFill="1" applyBorder="1" applyAlignment="1">
      <alignment/>
    </xf>
    <xf numFmtId="170" fontId="66" fillId="33" borderId="39" xfId="45" applyFont="1" applyFill="1" applyBorder="1" applyAlignment="1">
      <alignment/>
    </xf>
    <xf numFmtId="165" fontId="66" fillId="33" borderId="0" xfId="45" applyNumberFormat="1" applyFont="1" applyFill="1" applyBorder="1" applyAlignment="1">
      <alignment/>
    </xf>
    <xf numFmtId="10" fontId="66" fillId="33" borderId="0" xfId="64" applyNumberFormat="1" applyFont="1" applyFill="1" applyBorder="1" applyAlignment="1">
      <alignment/>
    </xf>
    <xf numFmtId="0" fontId="27" fillId="33" borderId="59" xfId="60" applyFont="1" applyFill="1" applyBorder="1" applyAlignment="1">
      <alignment vertical="top"/>
      <protection/>
    </xf>
    <xf numFmtId="0" fontId="27" fillId="33" borderId="45" xfId="60" applyFont="1" applyFill="1" applyBorder="1" applyAlignment="1">
      <alignment vertical="top"/>
      <protection/>
    </xf>
    <xf numFmtId="170" fontId="66" fillId="33" borderId="46" xfId="45" applyFont="1" applyFill="1" applyBorder="1" applyAlignment="1">
      <alignment/>
    </xf>
    <xf numFmtId="43" fontId="66" fillId="33" borderId="0" xfId="64" applyNumberFormat="1" applyFont="1" applyFill="1" applyBorder="1" applyAlignment="1">
      <alignment/>
    </xf>
    <xf numFmtId="4" fontId="66" fillId="33" borderId="0" xfId="60" applyNumberFormat="1" applyFont="1" applyFill="1">
      <alignment/>
      <protection/>
    </xf>
    <xf numFmtId="0" fontId="27" fillId="33" borderId="17" xfId="59" applyFont="1" applyFill="1" applyBorder="1">
      <alignment/>
      <protection/>
    </xf>
    <xf numFmtId="4" fontId="66" fillId="33" borderId="17" xfId="45" applyNumberFormat="1" applyFont="1" applyFill="1" applyBorder="1" applyAlignment="1">
      <alignment/>
    </xf>
    <xf numFmtId="0" fontId="27" fillId="33" borderId="0" xfId="59" applyFont="1" applyFill="1">
      <alignment/>
      <protection/>
    </xf>
    <xf numFmtId="4" fontId="66" fillId="33" borderId="0" xfId="64" applyNumberFormat="1" applyFont="1" applyFill="1" applyBorder="1" applyAlignment="1">
      <alignment/>
    </xf>
    <xf numFmtId="0" fontId="27" fillId="33" borderId="60" xfId="59" applyFont="1" applyFill="1" applyBorder="1">
      <alignment/>
      <protection/>
    </xf>
    <xf numFmtId="0" fontId="27" fillId="33" borderId="44" xfId="59" applyFont="1" applyFill="1" applyBorder="1">
      <alignment/>
      <protection/>
    </xf>
    <xf numFmtId="4" fontId="27" fillId="33" borderId="44" xfId="59" applyNumberFormat="1" applyFont="1" applyFill="1" applyBorder="1">
      <alignment/>
      <protection/>
    </xf>
    <xf numFmtId="0" fontId="25" fillId="33" borderId="44" xfId="59" applyFont="1" applyFill="1" applyBorder="1">
      <alignment/>
      <protection/>
    </xf>
    <xf numFmtId="172" fontId="66" fillId="33" borderId="61" xfId="60" applyNumberFormat="1" applyFont="1" applyFill="1" applyBorder="1">
      <alignment/>
      <protection/>
    </xf>
    <xf numFmtId="0" fontId="27" fillId="33" borderId="53" xfId="60" applyFont="1" applyFill="1" applyBorder="1" applyAlignment="1">
      <alignment vertical="top"/>
      <protection/>
    </xf>
    <xf numFmtId="0" fontId="27" fillId="33" borderId="54" xfId="59" applyFont="1" applyFill="1" applyBorder="1">
      <alignment/>
      <protection/>
    </xf>
    <xf numFmtId="10" fontId="66" fillId="33" borderId="54" xfId="64" applyNumberFormat="1" applyFont="1" applyFill="1" applyBorder="1" applyAlignment="1">
      <alignment/>
    </xf>
    <xf numFmtId="170" fontId="66" fillId="33" borderId="54" xfId="45" applyFont="1" applyFill="1" applyBorder="1" applyAlignment="1">
      <alignment/>
    </xf>
    <xf numFmtId="0" fontId="25" fillId="33" borderId="56" xfId="59" applyFont="1" applyFill="1" applyBorder="1" applyAlignment="1">
      <alignment vertical="top"/>
      <protection/>
    </xf>
    <xf numFmtId="0" fontId="27" fillId="33" borderId="0" xfId="59" applyFont="1" applyFill="1" applyAlignment="1">
      <alignment vertical="top"/>
      <protection/>
    </xf>
    <xf numFmtId="177" fontId="25" fillId="33" borderId="0" xfId="59" applyNumberFormat="1" applyFont="1" applyFill="1">
      <alignment/>
      <protection/>
    </xf>
    <xf numFmtId="0" fontId="29" fillId="33" borderId="58" xfId="60" applyFont="1" applyFill="1" applyBorder="1" applyAlignment="1">
      <alignment vertical="top" wrapText="1"/>
      <protection/>
    </xf>
    <xf numFmtId="0" fontId="29" fillId="33" borderId="17" xfId="60" applyFont="1" applyFill="1" applyBorder="1" applyAlignment="1">
      <alignment vertical="top" wrapText="1"/>
      <protection/>
    </xf>
    <xf numFmtId="0" fontId="27" fillId="33" borderId="58" xfId="59" applyFont="1" applyFill="1" applyBorder="1" applyAlignment="1">
      <alignment vertical="top"/>
      <protection/>
    </xf>
    <xf numFmtId="178" fontId="30" fillId="33" borderId="17" xfId="60" applyNumberFormat="1" applyFont="1" applyFill="1" applyBorder="1">
      <alignment/>
      <protection/>
    </xf>
    <xf numFmtId="0" fontId="27" fillId="33" borderId="17" xfId="59" applyFont="1" applyFill="1" applyBorder="1" applyAlignment="1">
      <alignment vertical="top"/>
      <protection/>
    </xf>
    <xf numFmtId="4" fontId="27" fillId="33" borderId="17" xfId="59" applyNumberFormat="1" applyFont="1" applyFill="1" applyBorder="1" applyAlignment="1">
      <alignment vertical="top"/>
      <protection/>
    </xf>
    <xf numFmtId="4" fontId="27" fillId="33" borderId="17" xfId="59" applyNumberFormat="1" applyFont="1" applyFill="1" applyBorder="1">
      <alignment/>
      <protection/>
    </xf>
    <xf numFmtId="170" fontId="66" fillId="33" borderId="25" xfId="45" applyFont="1" applyFill="1" applyBorder="1" applyAlignment="1">
      <alignment vertical="center"/>
    </xf>
    <xf numFmtId="170" fontId="66" fillId="33" borderId="62" xfId="45" applyFont="1" applyFill="1" applyBorder="1" applyAlignment="1">
      <alignment vertical="center"/>
    </xf>
    <xf numFmtId="0" fontId="27" fillId="33" borderId="58" xfId="60" applyFont="1" applyFill="1" applyBorder="1">
      <alignment/>
      <protection/>
    </xf>
    <xf numFmtId="0" fontId="27" fillId="33" borderId="17" xfId="60" applyFont="1" applyFill="1" applyBorder="1">
      <alignment/>
      <protection/>
    </xf>
    <xf numFmtId="179" fontId="27" fillId="33" borderId="17" xfId="44" applyNumberFormat="1" applyFont="1" applyFill="1" applyBorder="1" applyAlignment="1">
      <alignment/>
    </xf>
    <xf numFmtId="171" fontId="27" fillId="33" borderId="17" xfId="44" applyNumberFormat="1" applyFont="1" applyFill="1" applyBorder="1" applyAlignment="1">
      <alignment/>
    </xf>
    <xf numFmtId="0" fontId="25" fillId="33" borderId="56" xfId="60" applyFont="1" applyFill="1" applyBorder="1">
      <alignment/>
      <protection/>
    </xf>
    <xf numFmtId="0" fontId="25" fillId="33" borderId="0" xfId="60" applyFont="1" applyFill="1">
      <alignment/>
      <protection/>
    </xf>
    <xf numFmtId="0" fontId="65" fillId="33" borderId="0" xfId="60" applyFont="1" applyFill="1">
      <alignment/>
      <protection/>
    </xf>
    <xf numFmtId="4" fontId="27" fillId="33" borderId="0" xfId="60" applyNumberFormat="1" applyFont="1" applyFill="1">
      <alignment/>
      <protection/>
    </xf>
    <xf numFmtId="0" fontId="18" fillId="33" borderId="0" xfId="60" applyFont="1" applyFill="1">
      <alignment/>
      <protection/>
    </xf>
    <xf numFmtId="180" fontId="27" fillId="33" borderId="0" xfId="60" applyNumberFormat="1" applyFont="1" applyFill="1">
      <alignment/>
      <protection/>
    </xf>
    <xf numFmtId="0" fontId="27" fillId="33" borderId="56" xfId="44" applyNumberFormat="1" applyFont="1" applyFill="1" applyBorder="1" applyAlignment="1">
      <alignment horizontal="left"/>
    </xf>
    <xf numFmtId="0" fontId="27" fillId="33" borderId="0" xfId="44" applyNumberFormat="1" applyFont="1" applyFill="1" applyBorder="1" applyAlignment="1">
      <alignment horizontal="left"/>
    </xf>
    <xf numFmtId="0" fontId="18" fillId="33" borderId="56" xfId="60" applyFont="1" applyFill="1" applyBorder="1">
      <alignment/>
      <protection/>
    </xf>
    <xf numFmtId="0" fontId="25" fillId="33" borderId="58" xfId="60" applyFont="1" applyFill="1" applyBorder="1" applyAlignment="1">
      <alignment vertical="top" wrapText="1"/>
      <protection/>
    </xf>
    <xf numFmtId="0" fontId="25" fillId="33" borderId="17" xfId="60" applyFont="1" applyFill="1" applyBorder="1" applyAlignment="1">
      <alignment vertical="top" wrapText="1"/>
      <protection/>
    </xf>
    <xf numFmtId="0" fontId="25" fillId="33" borderId="17" xfId="60" applyFont="1" applyFill="1" applyBorder="1" applyAlignment="1">
      <alignment horizontal="center" vertical="top" wrapText="1"/>
      <protection/>
    </xf>
    <xf numFmtId="0" fontId="27" fillId="33" borderId="58" xfId="60" applyFont="1" applyFill="1" applyBorder="1" applyAlignment="1">
      <alignment vertical="top" wrapText="1"/>
      <protection/>
    </xf>
    <xf numFmtId="4" fontId="27" fillId="33" borderId="17" xfId="60" applyNumberFormat="1" applyFont="1" applyFill="1" applyBorder="1" applyAlignment="1">
      <alignment vertical="top" wrapText="1"/>
      <protection/>
    </xf>
    <xf numFmtId="0" fontId="27" fillId="33" borderId="63" xfId="60" applyFont="1" applyFill="1" applyBorder="1" applyAlignment="1">
      <alignment horizontal="left"/>
      <protection/>
    </xf>
    <xf numFmtId="0" fontId="27" fillId="33" borderId="64" xfId="60" applyFont="1" applyFill="1" applyBorder="1" applyAlignment="1">
      <alignment horizontal="left"/>
      <protection/>
    </xf>
    <xf numFmtId="0" fontId="27" fillId="33" borderId="65" xfId="60" applyFont="1" applyFill="1" applyBorder="1" applyAlignment="1">
      <alignment horizontal="left"/>
      <protection/>
    </xf>
    <xf numFmtId="0" fontId="65" fillId="33" borderId="56" xfId="60" applyFont="1" applyFill="1" applyBorder="1">
      <alignment/>
      <protection/>
    </xf>
    <xf numFmtId="0" fontId="65" fillId="33" borderId="58" xfId="60" applyFont="1" applyFill="1" applyBorder="1">
      <alignment/>
      <protection/>
    </xf>
    <xf numFmtId="0" fontId="65" fillId="33" borderId="17" xfId="60" applyFont="1" applyFill="1" applyBorder="1">
      <alignment/>
      <protection/>
    </xf>
    <xf numFmtId="3" fontId="27" fillId="33" borderId="17" xfId="60" applyNumberFormat="1" applyFont="1" applyFill="1" applyBorder="1">
      <alignment/>
      <protection/>
    </xf>
    <xf numFmtId="0" fontId="18" fillId="33" borderId="60" xfId="60" applyFont="1" applyFill="1" applyBorder="1">
      <alignment/>
      <protection/>
    </xf>
    <xf numFmtId="0" fontId="66" fillId="33" borderId="44" xfId="60" applyFont="1" applyFill="1" applyBorder="1">
      <alignment/>
      <protection/>
    </xf>
    <xf numFmtId="0" fontId="31" fillId="0" borderId="17" xfId="0" applyFont="1" applyBorder="1" applyAlignment="1">
      <alignment horizontal="left" wrapText="1"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 horizontal="center" wrapText="1"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10" fontId="34" fillId="0" borderId="17" xfId="63" applyNumberFormat="1" applyFont="1" applyFill="1" applyBorder="1" applyAlignment="1" applyProtection="1">
      <alignment vertical="top"/>
      <protection locked="0"/>
    </xf>
    <xf numFmtId="1" fontId="69" fillId="0" borderId="17" xfId="0" applyNumberFormat="1" applyFont="1" applyBorder="1" applyAlignment="1" applyProtection="1">
      <alignment vertical="top"/>
      <protection locked="0"/>
    </xf>
    <xf numFmtId="0" fontId="31" fillId="0" borderId="0" xfId="0" applyFont="1" applyAlignment="1">
      <alignment/>
    </xf>
    <xf numFmtId="0" fontId="31" fillId="0" borderId="17" xfId="0" applyFont="1" applyBorder="1" applyAlignment="1">
      <alignment wrapText="1"/>
    </xf>
    <xf numFmtId="0" fontId="32" fillId="0" borderId="17" xfId="0" applyFont="1" applyBorder="1" applyAlignment="1">
      <alignment/>
    </xf>
    <xf numFmtId="0" fontId="70" fillId="0" borderId="17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171" fontId="31" fillId="0" borderId="17" xfId="45" applyNumberFormat="1" applyFont="1" applyFill="1" applyBorder="1" applyAlignment="1">
      <alignment horizontal="right" vertical="center" wrapText="1"/>
    </xf>
    <xf numFmtId="10" fontId="31" fillId="0" borderId="17" xfId="0" applyNumberFormat="1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37" fillId="0" borderId="17" xfId="0" applyFont="1" applyBorder="1" applyAlignment="1">
      <alignment wrapText="1"/>
    </xf>
    <xf numFmtId="0" fontId="31" fillId="0" borderId="17" xfId="0" applyFont="1" applyBorder="1" applyAlignment="1">
      <alignment/>
    </xf>
    <xf numFmtId="2" fontId="31" fillId="0" borderId="17" xfId="0" applyNumberFormat="1" applyFont="1" applyBorder="1" applyAlignment="1">
      <alignment/>
    </xf>
    <xf numFmtId="173" fontId="31" fillId="0" borderId="17" xfId="0" applyNumberFormat="1" applyFont="1" applyBorder="1" applyAlignment="1">
      <alignment/>
    </xf>
    <xf numFmtId="10" fontId="0" fillId="0" borderId="17" xfId="63" applyNumberFormat="1" applyFont="1" applyBorder="1" applyAlignment="1">
      <alignment/>
    </xf>
    <xf numFmtId="0" fontId="71" fillId="0" borderId="53" xfId="57" applyFont="1" applyBorder="1">
      <alignment/>
      <protection/>
    </xf>
    <xf numFmtId="0" fontId="71" fillId="0" borderId="54" xfId="57" applyFont="1" applyBorder="1">
      <alignment/>
      <protection/>
    </xf>
    <xf numFmtId="0" fontId="64" fillId="0" borderId="54" xfId="57" applyFont="1" applyBorder="1">
      <alignment/>
      <protection/>
    </xf>
    <xf numFmtId="0" fontId="64" fillId="0" borderId="54" xfId="57" applyFont="1" applyBorder="1" applyAlignment="1">
      <alignment horizontal="center"/>
      <protection/>
    </xf>
    <xf numFmtId="0" fontId="64" fillId="0" borderId="55" xfId="57" applyFont="1" applyBorder="1" applyAlignment="1">
      <alignment horizontal="center"/>
      <protection/>
    </xf>
    <xf numFmtId="0" fontId="72" fillId="0" borderId="56" xfId="57" applyFont="1" applyBorder="1">
      <alignment/>
      <protection/>
    </xf>
    <xf numFmtId="0" fontId="0" fillId="0" borderId="0" xfId="57">
      <alignment/>
      <protection/>
    </xf>
    <xf numFmtId="171" fontId="71" fillId="0" borderId="0" xfId="45" applyNumberFormat="1" applyFont="1" applyBorder="1" applyAlignment="1">
      <alignment/>
    </xf>
    <xf numFmtId="170" fontId="71" fillId="0" borderId="57" xfId="45" applyFont="1" applyBorder="1" applyAlignment="1">
      <alignment/>
    </xf>
    <xf numFmtId="0" fontId="73" fillId="0" borderId="56" xfId="57" applyFont="1" applyBorder="1">
      <alignment/>
      <protection/>
    </xf>
    <xf numFmtId="0" fontId="74" fillId="0" borderId="56" xfId="57" applyFont="1" applyBorder="1" applyAlignment="1">
      <alignment horizontal="left" vertical="center" indent="1"/>
      <protection/>
    </xf>
    <xf numFmtId="0" fontId="71" fillId="0" borderId="56" xfId="57" applyFont="1" applyBorder="1">
      <alignment/>
      <protection/>
    </xf>
    <xf numFmtId="0" fontId="71" fillId="0" borderId="60" xfId="57" applyFont="1" applyBorder="1">
      <alignment/>
      <protection/>
    </xf>
    <xf numFmtId="0" fontId="71" fillId="0" borderId="44" xfId="57" applyFont="1" applyBorder="1">
      <alignment/>
      <protection/>
    </xf>
    <xf numFmtId="171" fontId="71" fillId="0" borderId="44" xfId="45" applyNumberFormat="1" applyFont="1" applyBorder="1" applyAlignment="1">
      <alignment/>
    </xf>
    <xf numFmtId="170" fontId="71" fillId="0" borderId="61" xfId="45" applyFont="1" applyBorder="1" applyAlignment="1">
      <alignment/>
    </xf>
    <xf numFmtId="0" fontId="64" fillId="0" borderId="66" xfId="58" applyFont="1" applyBorder="1">
      <alignment/>
      <protection/>
    </xf>
    <xf numFmtId="0" fontId="56" fillId="0" borderId="67" xfId="58" applyFont="1" applyBorder="1">
      <alignment/>
      <protection/>
    </xf>
    <xf numFmtId="0" fontId="71" fillId="0" borderId="67" xfId="58" applyFont="1" applyBorder="1">
      <alignment/>
      <protection/>
    </xf>
    <xf numFmtId="0" fontId="71" fillId="0" borderId="68" xfId="58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267</xdr:row>
      <xdr:rowOff>28575</xdr:rowOff>
    </xdr:from>
    <xdr:to>
      <xdr:col>5</xdr:col>
      <xdr:colOff>866775</xdr:colOff>
      <xdr:row>275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8825150"/>
          <a:ext cx="1838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279</xdr:row>
      <xdr:rowOff>57150</xdr:rowOff>
    </xdr:from>
    <xdr:to>
      <xdr:col>1</xdr:col>
      <xdr:colOff>2390775</xdr:colOff>
      <xdr:row>287</xdr:row>
      <xdr:rowOff>28575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1158775"/>
          <a:ext cx="2200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B4" sqref="B4"/>
    </sheetView>
  </sheetViews>
  <sheetFormatPr defaultColWidth="8.57421875" defaultRowHeight="15"/>
  <cols>
    <col min="1" max="1" width="3.421875" style="3" customWidth="1"/>
    <col min="2" max="2" width="53.421875" style="3" customWidth="1"/>
    <col min="3" max="3" width="19.421875" style="3" bestFit="1" customWidth="1"/>
    <col min="4" max="4" width="25.140625" style="3" customWidth="1"/>
    <col min="5" max="5" width="15.421875" style="3" customWidth="1"/>
    <col min="6" max="6" width="20.7109375" style="3" customWidth="1"/>
    <col min="7" max="7" width="12.421875" style="3" customWidth="1"/>
    <col min="8" max="8" width="11.57421875" style="3" customWidth="1"/>
    <col min="9" max="9" width="11.140625" style="3" customWidth="1"/>
    <col min="10" max="10" width="18.7109375" style="22" customWidth="1"/>
    <col min="11" max="11" width="13.421875" style="3" bestFit="1" customWidth="1"/>
    <col min="12" max="16384" width="8.5742187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1"/>
      <c r="G1" s="1"/>
      <c r="H1" s="1"/>
      <c r="I1" s="1"/>
      <c r="J1" s="3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3"/>
    </row>
    <row r="3" spans="1:10" ht="12.7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3"/>
    </row>
    <row r="4" spans="1:10" ht="27.7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3"/>
    </row>
    <row r="5" spans="1:10" ht="12.7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3"/>
    </row>
    <row r="6" spans="1:10" ht="12.7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3"/>
    </row>
    <row r="7" spans="1:11" ht="12.75" customHeight="1">
      <c r="A7" s="15" t="s">
        <v>13</v>
      </c>
      <c r="B7" s="16" t="s">
        <v>14</v>
      </c>
      <c r="C7" s="12" t="s">
        <v>15</v>
      </c>
      <c r="D7" s="12" t="s">
        <v>16</v>
      </c>
      <c r="E7" s="17">
        <v>9976423</v>
      </c>
      <c r="F7" s="18">
        <v>3297.21</v>
      </c>
      <c r="G7" s="19">
        <v>0.0272</v>
      </c>
      <c r="H7" s="20"/>
      <c r="I7" s="21"/>
      <c r="J7" s="3"/>
      <c r="K7" s="22"/>
    </row>
    <row r="8" spans="1:11" ht="12.75" customHeight="1">
      <c r="A8" s="15" t="s">
        <v>17</v>
      </c>
      <c r="B8" s="16" t="s">
        <v>18</v>
      </c>
      <c r="C8" s="12" t="s">
        <v>19</v>
      </c>
      <c r="D8" s="12" t="s">
        <v>20</v>
      </c>
      <c r="E8" s="17">
        <v>1089812</v>
      </c>
      <c r="F8" s="18">
        <v>2367.62</v>
      </c>
      <c r="G8" s="19">
        <v>0.0195</v>
      </c>
      <c r="H8" s="20"/>
      <c r="I8" s="21"/>
      <c r="J8" s="3"/>
      <c r="K8" s="22"/>
    </row>
    <row r="9" spans="1:11" ht="12.75" customHeight="1">
      <c r="A9" s="15" t="s">
        <v>21</v>
      </c>
      <c r="B9" s="16" t="s">
        <v>22</v>
      </c>
      <c r="C9" s="12" t="s">
        <v>23</v>
      </c>
      <c r="D9" s="12" t="s">
        <v>24</v>
      </c>
      <c r="E9" s="17">
        <v>61439</v>
      </c>
      <c r="F9" s="18">
        <v>2345.89</v>
      </c>
      <c r="G9" s="19">
        <v>0.0194</v>
      </c>
      <c r="H9" s="20"/>
      <c r="I9" s="21"/>
      <c r="J9" s="3"/>
      <c r="K9" s="22"/>
    </row>
    <row r="10" spans="1:11" ht="12.75" customHeight="1">
      <c r="A10" s="15" t="s">
        <v>25</v>
      </c>
      <c r="B10" s="16" t="s">
        <v>26</v>
      </c>
      <c r="C10" s="12" t="s">
        <v>27</v>
      </c>
      <c r="D10" s="12" t="s">
        <v>28</v>
      </c>
      <c r="E10" s="17">
        <v>1008630</v>
      </c>
      <c r="F10" s="18">
        <v>2267.9</v>
      </c>
      <c r="G10" s="19">
        <v>0.0187</v>
      </c>
      <c r="H10" s="20"/>
      <c r="I10" s="21"/>
      <c r="J10" s="3"/>
      <c r="K10" s="22"/>
    </row>
    <row r="11" spans="1:11" ht="12.75" customHeight="1">
      <c r="A11" s="15" t="s">
        <v>29</v>
      </c>
      <c r="B11" s="16" t="s">
        <v>30</v>
      </c>
      <c r="C11" s="12" t="s">
        <v>31</v>
      </c>
      <c r="D11" s="12" t="s">
        <v>32</v>
      </c>
      <c r="E11" s="17">
        <v>1043670</v>
      </c>
      <c r="F11" s="18">
        <v>2261.11</v>
      </c>
      <c r="G11" s="19">
        <v>0.0187</v>
      </c>
      <c r="H11" s="20"/>
      <c r="I11" s="21"/>
      <c r="J11" s="3"/>
      <c r="K11" s="22"/>
    </row>
    <row r="12" spans="1:11" ht="12.75" customHeight="1">
      <c r="A12" s="15" t="s">
        <v>33</v>
      </c>
      <c r="B12" s="16" t="s">
        <v>34</v>
      </c>
      <c r="C12" s="12" t="s">
        <v>35</v>
      </c>
      <c r="D12" s="12" t="s">
        <v>36</v>
      </c>
      <c r="E12" s="17">
        <v>626420</v>
      </c>
      <c r="F12" s="18">
        <v>2207.19</v>
      </c>
      <c r="G12" s="19">
        <v>0.0182</v>
      </c>
      <c r="H12" s="20"/>
      <c r="I12" s="21"/>
      <c r="J12" s="3"/>
      <c r="K12" s="22"/>
    </row>
    <row r="13" spans="1:11" ht="12.75" customHeight="1">
      <c r="A13" s="15"/>
      <c r="B13" s="11" t="s">
        <v>37</v>
      </c>
      <c r="C13" s="12"/>
      <c r="D13" s="12"/>
      <c r="E13" s="23"/>
      <c r="F13" s="24">
        <f>SUM(F7:F12)</f>
        <v>14746.92</v>
      </c>
      <c r="G13" s="25">
        <f>SUM(G7:G12)</f>
        <v>0.12169999999999997</v>
      </c>
      <c r="H13" s="26"/>
      <c r="I13" s="26"/>
      <c r="J13" s="3"/>
      <c r="K13" s="22"/>
    </row>
    <row r="14" spans="1:11" ht="12.75" customHeight="1">
      <c r="A14" s="15"/>
      <c r="B14" s="11"/>
      <c r="C14" s="12"/>
      <c r="D14" s="12"/>
      <c r="E14" s="17"/>
      <c r="F14" s="18"/>
      <c r="G14" s="19"/>
      <c r="H14" s="20"/>
      <c r="I14" s="21"/>
      <c r="J14" s="3"/>
      <c r="K14" s="22"/>
    </row>
    <row r="15" spans="1:11" ht="12.75" customHeight="1">
      <c r="A15" s="15"/>
      <c r="B15" s="11" t="s">
        <v>38</v>
      </c>
      <c r="C15" s="12"/>
      <c r="D15" s="12"/>
      <c r="E15" s="17"/>
      <c r="F15" s="18"/>
      <c r="G15" s="19"/>
      <c r="H15" s="20"/>
      <c r="I15" s="21"/>
      <c r="J15" s="3"/>
      <c r="K15" s="22"/>
    </row>
    <row r="16" spans="1:11" ht="12.75" customHeight="1">
      <c r="A16" s="15" t="s">
        <v>39</v>
      </c>
      <c r="B16" s="16" t="s">
        <v>40</v>
      </c>
      <c r="C16" s="12" t="s">
        <v>41</v>
      </c>
      <c r="D16" s="12" t="s">
        <v>42</v>
      </c>
      <c r="E16" s="17">
        <v>94500</v>
      </c>
      <c r="F16" s="18">
        <v>786.15</v>
      </c>
      <c r="G16" s="19">
        <v>0.0065</v>
      </c>
      <c r="H16" s="20"/>
      <c r="I16" s="21"/>
      <c r="J16" s="3"/>
      <c r="K16" s="22"/>
    </row>
    <row r="17" spans="1:11" ht="12.75" customHeight="1">
      <c r="A17" s="15" t="s">
        <v>43</v>
      </c>
      <c r="B17" s="16" t="s">
        <v>44</v>
      </c>
      <c r="C17" s="12" t="s">
        <v>45</v>
      </c>
      <c r="D17" s="12" t="s">
        <v>42</v>
      </c>
      <c r="E17" s="17">
        <v>28000</v>
      </c>
      <c r="F17" s="18">
        <v>484.68</v>
      </c>
      <c r="G17" s="19">
        <v>0.004</v>
      </c>
      <c r="H17" s="20"/>
      <c r="I17" s="21"/>
      <c r="J17" s="3"/>
      <c r="K17" s="22"/>
    </row>
    <row r="18" spans="1:10" ht="12.75" customHeight="1">
      <c r="A18" s="1"/>
      <c r="B18" s="11" t="s">
        <v>37</v>
      </c>
      <c r="C18" s="12"/>
      <c r="D18" s="12"/>
      <c r="E18" s="12"/>
      <c r="F18" s="27">
        <f>SUM(F16:F17)</f>
        <v>1270.83</v>
      </c>
      <c r="G18" s="28">
        <f>SUM(G16:G17)</f>
        <v>0.010499999999999999</v>
      </c>
      <c r="H18" s="29"/>
      <c r="I18" s="30"/>
      <c r="J18" s="3"/>
    </row>
    <row r="19" spans="1:10" ht="12.75" customHeight="1">
      <c r="A19" s="1"/>
      <c r="B19" s="31" t="s">
        <v>46</v>
      </c>
      <c r="C19" s="32"/>
      <c r="D19" s="32"/>
      <c r="E19" s="32"/>
      <c r="F19" s="29" t="s">
        <v>47</v>
      </c>
      <c r="G19" s="29" t="s">
        <v>47</v>
      </c>
      <c r="H19" s="29"/>
      <c r="I19" s="30"/>
      <c r="J19" s="3"/>
    </row>
    <row r="20" spans="1:10" ht="12.75" customHeight="1">
      <c r="A20" s="1"/>
      <c r="B20" s="31" t="s">
        <v>37</v>
      </c>
      <c r="C20" s="32"/>
      <c r="D20" s="32"/>
      <c r="E20" s="32"/>
      <c r="F20" s="29" t="s">
        <v>47</v>
      </c>
      <c r="G20" s="29" t="s">
        <v>47</v>
      </c>
      <c r="H20" s="29"/>
      <c r="I20" s="30"/>
      <c r="J20" s="33"/>
    </row>
    <row r="21" spans="1:10" ht="12.75" customHeight="1">
      <c r="A21" s="1"/>
      <c r="B21" s="31" t="s">
        <v>48</v>
      </c>
      <c r="C21" s="34"/>
      <c r="D21" s="32"/>
      <c r="E21" s="34"/>
      <c r="F21" s="35"/>
      <c r="G21" s="35"/>
      <c r="H21" s="29"/>
      <c r="I21" s="30"/>
      <c r="J21" s="33"/>
    </row>
    <row r="22" spans="1:10" ht="12.75" customHeight="1">
      <c r="A22" s="1"/>
      <c r="B22" s="36" t="s">
        <v>49</v>
      </c>
      <c r="C22" s="34" t="s">
        <v>50</v>
      </c>
      <c r="D22" s="32" t="s">
        <v>51</v>
      </c>
      <c r="E22" s="37">
        <v>1605823</v>
      </c>
      <c r="F22" s="38">
        <v>4687.397337</v>
      </c>
      <c r="G22" s="39">
        <v>0.03867181932015855</v>
      </c>
      <c r="H22" s="40"/>
      <c r="I22" s="30"/>
      <c r="J22" s="33"/>
    </row>
    <row r="23" spans="1:10" ht="12.75" customHeight="1">
      <c r="A23" s="1"/>
      <c r="B23" s="36" t="s">
        <v>52</v>
      </c>
      <c r="C23" s="34" t="s">
        <v>53</v>
      </c>
      <c r="D23" s="32" t="s">
        <v>51</v>
      </c>
      <c r="E23" s="37">
        <v>823865</v>
      </c>
      <c r="F23" s="38">
        <v>2704.9959544999997</v>
      </c>
      <c r="G23" s="39">
        <v>0.02231667326097297</v>
      </c>
      <c r="H23" s="40"/>
      <c r="I23" s="30"/>
      <c r="J23" s="3"/>
    </row>
    <row r="24" spans="1:10" ht="12.75" customHeight="1">
      <c r="A24" s="1"/>
      <c r="B24" s="36" t="s">
        <v>54</v>
      </c>
      <c r="C24" s="34" t="s">
        <v>55</v>
      </c>
      <c r="D24" s="32" t="s">
        <v>51</v>
      </c>
      <c r="E24" s="41">
        <v>493139</v>
      </c>
      <c r="F24" s="42">
        <v>1630.2189062</v>
      </c>
      <c r="G24" s="43">
        <v>0.013449581177008058</v>
      </c>
      <c r="H24" s="44"/>
      <c r="I24" s="45"/>
      <c r="J24" s="3"/>
    </row>
    <row r="25" spans="1:10" ht="12.75" customHeight="1">
      <c r="A25" s="1"/>
      <c r="B25" s="31" t="s">
        <v>37</v>
      </c>
      <c r="C25" s="32"/>
      <c r="D25" s="46"/>
      <c r="E25" s="47"/>
      <c r="F25" s="48">
        <f>SUM(F22:F24)</f>
        <v>9022.6121977</v>
      </c>
      <c r="G25" s="25">
        <f>SUM(G22:G24)</f>
        <v>0.07443807375813959</v>
      </c>
      <c r="H25" s="49"/>
      <c r="I25" s="49"/>
      <c r="J25" s="3"/>
    </row>
    <row r="26" spans="1:10" ht="12.75" customHeight="1">
      <c r="A26" s="1"/>
      <c r="B26" s="31"/>
      <c r="C26" s="34"/>
      <c r="D26" s="46"/>
      <c r="E26" s="47"/>
      <c r="F26" s="48"/>
      <c r="G26" s="25"/>
      <c r="H26" s="49"/>
      <c r="I26" s="49"/>
      <c r="J26" s="3"/>
    </row>
    <row r="27" spans="1:10" ht="12.75" customHeight="1">
      <c r="A27" s="1"/>
      <c r="B27" s="31" t="s">
        <v>56</v>
      </c>
      <c r="C27" s="34"/>
      <c r="D27" s="46"/>
      <c r="E27" s="47"/>
      <c r="F27" s="24">
        <f>F25+F18+F13</f>
        <v>25040.3621977</v>
      </c>
      <c r="G27" s="50">
        <f>G25+G18+G13</f>
        <v>0.20663807375813956</v>
      </c>
      <c r="H27" s="49"/>
      <c r="I27" s="49"/>
      <c r="J27" s="3"/>
    </row>
    <row r="28" spans="1:10" ht="12.75" customHeight="1">
      <c r="A28" s="1"/>
      <c r="B28" s="11" t="s">
        <v>57</v>
      </c>
      <c r="C28" s="12"/>
      <c r="D28" s="12"/>
      <c r="E28" s="12"/>
      <c r="F28" s="12"/>
      <c r="G28" s="12"/>
      <c r="H28" s="13"/>
      <c r="I28" s="14"/>
      <c r="J28" s="3"/>
    </row>
    <row r="29" spans="1:10" ht="12.75" customHeight="1">
      <c r="A29" s="1"/>
      <c r="B29" s="11" t="s">
        <v>58</v>
      </c>
      <c r="C29" s="12"/>
      <c r="D29" s="12"/>
      <c r="E29" s="12"/>
      <c r="F29" s="1"/>
      <c r="G29" s="13"/>
      <c r="H29" s="13"/>
      <c r="I29" s="14"/>
      <c r="J29" s="3"/>
    </row>
    <row r="30" spans="1:10" ht="12.75" customHeight="1">
      <c r="A30" s="15" t="s">
        <v>59</v>
      </c>
      <c r="B30" s="16" t="s">
        <v>60</v>
      </c>
      <c r="C30" s="12" t="s">
        <v>61</v>
      </c>
      <c r="D30" s="12" t="s">
        <v>62</v>
      </c>
      <c r="E30" s="17">
        <v>3000000</v>
      </c>
      <c r="F30" s="18">
        <v>3079.28</v>
      </c>
      <c r="G30" s="19">
        <v>0.0253</v>
      </c>
      <c r="H30" s="51">
        <v>0.076562</v>
      </c>
      <c r="I30" s="21"/>
      <c r="J30" s="3"/>
    </row>
    <row r="31" spans="1:10" ht="12.75" customHeight="1">
      <c r="A31" s="15" t="s">
        <v>63</v>
      </c>
      <c r="B31" s="16" t="s">
        <v>64</v>
      </c>
      <c r="C31" s="12" t="s">
        <v>65</v>
      </c>
      <c r="D31" s="12" t="s">
        <v>62</v>
      </c>
      <c r="E31" s="17">
        <v>3000000</v>
      </c>
      <c r="F31" s="18">
        <v>2926.79</v>
      </c>
      <c r="G31" s="19">
        <v>0.024</v>
      </c>
      <c r="H31" s="51">
        <v>0.076917</v>
      </c>
      <c r="I31" s="21"/>
      <c r="J31" s="3"/>
    </row>
    <row r="32" spans="1:10" ht="12.75" customHeight="1">
      <c r="A32" s="15" t="s">
        <v>66</v>
      </c>
      <c r="B32" s="16" t="s">
        <v>67</v>
      </c>
      <c r="C32" s="12" t="s">
        <v>68</v>
      </c>
      <c r="D32" s="12" t="s">
        <v>62</v>
      </c>
      <c r="E32" s="17">
        <v>2500000</v>
      </c>
      <c r="F32" s="18">
        <v>2564.33</v>
      </c>
      <c r="G32" s="19">
        <v>0.0211</v>
      </c>
      <c r="H32" s="51">
        <v>0.076976</v>
      </c>
      <c r="I32" s="21"/>
      <c r="J32" s="3"/>
    </row>
    <row r="33" spans="1:10" ht="12.75" customHeight="1">
      <c r="A33" s="15" t="s">
        <v>69</v>
      </c>
      <c r="B33" s="16" t="s">
        <v>70</v>
      </c>
      <c r="C33" s="12" t="s">
        <v>71</v>
      </c>
      <c r="D33" s="12" t="s">
        <v>62</v>
      </c>
      <c r="E33" s="17">
        <v>2500000</v>
      </c>
      <c r="F33" s="18">
        <v>2549.78</v>
      </c>
      <c r="G33" s="19">
        <v>0.021</v>
      </c>
      <c r="H33" s="51">
        <v>0.076673</v>
      </c>
      <c r="I33" s="21"/>
      <c r="J33" s="3"/>
    </row>
    <row r="34" spans="1:10" ht="12.75" customHeight="1">
      <c r="A34" s="15" t="s">
        <v>72</v>
      </c>
      <c r="B34" s="16" t="s">
        <v>73</v>
      </c>
      <c r="C34" s="12" t="s">
        <v>74</v>
      </c>
      <c r="D34" s="12" t="s">
        <v>62</v>
      </c>
      <c r="E34" s="17">
        <v>2500000</v>
      </c>
      <c r="F34" s="18">
        <v>2537.58</v>
      </c>
      <c r="G34" s="19">
        <v>0.0208</v>
      </c>
      <c r="H34" s="51">
        <v>0.076943</v>
      </c>
      <c r="I34" s="21"/>
      <c r="J34" s="3"/>
    </row>
    <row r="35" spans="1:10" ht="12.75" customHeight="1">
      <c r="A35" s="15" t="s">
        <v>75</v>
      </c>
      <c r="B35" s="16" t="s">
        <v>76</v>
      </c>
      <c r="C35" s="12" t="s">
        <v>77</v>
      </c>
      <c r="D35" s="12" t="s">
        <v>78</v>
      </c>
      <c r="E35" s="17">
        <v>250</v>
      </c>
      <c r="F35" s="18">
        <v>2438.44</v>
      </c>
      <c r="G35" s="19">
        <v>0.0201</v>
      </c>
      <c r="H35" s="51">
        <v>0.078</v>
      </c>
      <c r="I35" s="21"/>
      <c r="J35" s="3"/>
    </row>
    <row r="36" spans="1:10" ht="12.75" customHeight="1">
      <c r="A36" s="15" t="s">
        <v>79</v>
      </c>
      <c r="B36" s="16" t="s">
        <v>80</v>
      </c>
      <c r="C36" s="12" t="s">
        <v>81</v>
      </c>
      <c r="D36" s="12" t="s">
        <v>78</v>
      </c>
      <c r="E36" s="17">
        <v>250</v>
      </c>
      <c r="F36" s="18">
        <v>2423.98</v>
      </c>
      <c r="G36" s="19">
        <v>0.02</v>
      </c>
      <c r="H36" s="51">
        <v>0.0771</v>
      </c>
      <c r="I36" s="21"/>
      <c r="J36" s="3"/>
    </row>
    <row r="37" spans="1:10" ht="12.75" customHeight="1">
      <c r="A37" s="15" t="s">
        <v>82</v>
      </c>
      <c r="B37" s="16" t="s">
        <v>83</v>
      </c>
      <c r="C37" s="12" t="s">
        <v>84</v>
      </c>
      <c r="D37" s="12" t="s">
        <v>62</v>
      </c>
      <c r="E37" s="17">
        <v>2000000</v>
      </c>
      <c r="F37" s="18">
        <v>2069.53</v>
      </c>
      <c r="G37" s="19">
        <v>0.0171</v>
      </c>
      <c r="H37" s="51">
        <v>0.07674</v>
      </c>
      <c r="I37" s="21"/>
      <c r="J37" s="3"/>
    </row>
    <row r="38" spans="1:10" ht="12.75" customHeight="1">
      <c r="A38" s="15" t="s">
        <v>85</v>
      </c>
      <c r="B38" s="16" t="s">
        <v>86</v>
      </c>
      <c r="C38" s="12" t="s">
        <v>87</v>
      </c>
      <c r="D38" s="12" t="s">
        <v>62</v>
      </c>
      <c r="E38" s="17">
        <v>2000000</v>
      </c>
      <c r="F38" s="18">
        <v>2030.61</v>
      </c>
      <c r="G38" s="19">
        <v>0.0168</v>
      </c>
      <c r="H38" s="51">
        <v>0.076462</v>
      </c>
      <c r="I38" s="21"/>
      <c r="J38" s="3"/>
    </row>
    <row r="39" spans="1:10" ht="12.75" customHeight="1">
      <c r="A39" s="15" t="s">
        <v>88</v>
      </c>
      <c r="B39" s="16" t="s">
        <v>89</v>
      </c>
      <c r="C39" s="12" t="s">
        <v>90</v>
      </c>
      <c r="D39" s="12" t="s">
        <v>62</v>
      </c>
      <c r="E39" s="17">
        <v>2000000</v>
      </c>
      <c r="F39" s="18">
        <v>2006.55</v>
      </c>
      <c r="G39" s="19">
        <v>0.0166</v>
      </c>
      <c r="H39" s="51">
        <v>0.076931</v>
      </c>
      <c r="I39" s="21"/>
      <c r="J39" s="3"/>
    </row>
    <row r="40" spans="1:12" ht="12.75" customHeight="1">
      <c r="A40" s="15" t="s">
        <v>91</v>
      </c>
      <c r="B40" s="16" t="s">
        <v>92</v>
      </c>
      <c r="C40" s="12" t="s">
        <v>93</v>
      </c>
      <c r="D40" s="12" t="s">
        <v>62</v>
      </c>
      <c r="E40" s="17">
        <v>1500000</v>
      </c>
      <c r="F40" s="18">
        <v>1560.31</v>
      </c>
      <c r="G40" s="19">
        <v>0.0129</v>
      </c>
      <c r="H40" s="51">
        <v>0.077056</v>
      </c>
      <c r="I40" s="21"/>
      <c r="J40" s="3"/>
      <c r="K40" s="22"/>
      <c r="L40" s="22"/>
    </row>
    <row r="41" spans="1:12" ht="12.75" customHeight="1">
      <c r="A41" s="15" t="s">
        <v>94</v>
      </c>
      <c r="B41" s="16" t="s">
        <v>95</v>
      </c>
      <c r="C41" s="12" t="s">
        <v>96</v>
      </c>
      <c r="D41" s="12" t="s">
        <v>62</v>
      </c>
      <c r="E41" s="17">
        <v>1500000</v>
      </c>
      <c r="F41" s="18">
        <v>1558.73</v>
      </c>
      <c r="G41" s="19">
        <v>0.0129</v>
      </c>
      <c r="H41" s="51">
        <v>0.076811</v>
      </c>
      <c r="I41" s="21"/>
      <c r="J41" s="3"/>
      <c r="K41" s="22"/>
      <c r="L41" s="22"/>
    </row>
    <row r="42" spans="1:12" ht="12.75" customHeight="1">
      <c r="A42" s="15" t="s">
        <v>97</v>
      </c>
      <c r="B42" s="16" t="s">
        <v>98</v>
      </c>
      <c r="C42" s="12" t="s">
        <v>99</v>
      </c>
      <c r="D42" s="12" t="s">
        <v>62</v>
      </c>
      <c r="E42" s="17">
        <v>1500000</v>
      </c>
      <c r="F42" s="18">
        <v>1551.26</v>
      </c>
      <c r="G42" s="19">
        <v>0.0128</v>
      </c>
      <c r="H42" s="51">
        <v>0.076777</v>
      </c>
      <c r="I42" s="21"/>
      <c r="J42" s="3"/>
      <c r="K42" s="22"/>
      <c r="L42" s="22"/>
    </row>
    <row r="43" spans="1:12" ht="12.75" customHeight="1">
      <c r="A43" s="15" t="s">
        <v>100</v>
      </c>
      <c r="B43" s="16" t="s">
        <v>101</v>
      </c>
      <c r="C43" s="12" t="s">
        <v>102</v>
      </c>
      <c r="D43" s="12" t="s">
        <v>62</v>
      </c>
      <c r="E43" s="17">
        <v>1500000</v>
      </c>
      <c r="F43" s="18">
        <v>1546.96</v>
      </c>
      <c r="G43" s="19">
        <v>0.0128</v>
      </c>
      <c r="H43" s="51">
        <v>0.07674</v>
      </c>
      <c r="I43" s="21"/>
      <c r="J43" s="3"/>
      <c r="K43" s="22"/>
      <c r="L43" s="22"/>
    </row>
    <row r="44" spans="1:12" ht="12.75" customHeight="1">
      <c r="A44" s="15" t="s">
        <v>103</v>
      </c>
      <c r="B44" s="16" t="s">
        <v>104</v>
      </c>
      <c r="C44" s="12" t="s">
        <v>105</v>
      </c>
      <c r="D44" s="12" t="s">
        <v>62</v>
      </c>
      <c r="E44" s="17">
        <v>1500000</v>
      </c>
      <c r="F44" s="18">
        <v>1539.91</v>
      </c>
      <c r="G44" s="19">
        <v>0.0127</v>
      </c>
      <c r="H44" s="51">
        <v>0.076666</v>
      </c>
      <c r="I44" s="21"/>
      <c r="J44" s="3"/>
      <c r="K44" s="22"/>
      <c r="L44" s="22"/>
    </row>
    <row r="45" spans="1:12" ht="12.75" customHeight="1">
      <c r="A45" s="15" t="s">
        <v>106</v>
      </c>
      <c r="B45" s="16" t="s">
        <v>107</v>
      </c>
      <c r="C45" s="12" t="s">
        <v>108</v>
      </c>
      <c r="D45" s="12" t="s">
        <v>62</v>
      </c>
      <c r="E45" s="17">
        <v>1500000</v>
      </c>
      <c r="F45" s="18">
        <v>1539.39</v>
      </c>
      <c r="G45" s="19">
        <v>0.0127</v>
      </c>
      <c r="H45" s="51">
        <v>0.076598</v>
      </c>
      <c r="I45" s="21"/>
      <c r="J45" s="3"/>
      <c r="K45" s="22"/>
      <c r="L45" s="22"/>
    </row>
    <row r="46" spans="1:12" ht="12.75" customHeight="1">
      <c r="A46" s="15" t="s">
        <v>109</v>
      </c>
      <c r="B46" s="16" t="s">
        <v>110</v>
      </c>
      <c r="C46" s="12" t="s">
        <v>111</v>
      </c>
      <c r="D46" s="12" t="s">
        <v>62</v>
      </c>
      <c r="E46" s="17">
        <v>1500000</v>
      </c>
      <c r="F46" s="18">
        <v>1508.54</v>
      </c>
      <c r="G46" s="19">
        <v>0.0124</v>
      </c>
      <c r="H46" s="51">
        <v>0.073528</v>
      </c>
      <c r="I46" s="21"/>
      <c r="J46" s="3"/>
      <c r="K46" s="22"/>
      <c r="L46" s="22"/>
    </row>
    <row r="47" spans="1:12" ht="12.75" customHeight="1">
      <c r="A47" s="15" t="s">
        <v>112</v>
      </c>
      <c r="B47" s="16" t="s">
        <v>113</v>
      </c>
      <c r="C47" s="12" t="s">
        <v>114</v>
      </c>
      <c r="D47" s="12" t="s">
        <v>62</v>
      </c>
      <c r="E47" s="17">
        <v>1500000</v>
      </c>
      <c r="F47" s="18">
        <v>1463.46</v>
      </c>
      <c r="G47" s="19">
        <v>0.0121</v>
      </c>
      <c r="H47" s="51">
        <v>0.076917</v>
      </c>
      <c r="I47" s="21"/>
      <c r="J47" s="3"/>
      <c r="K47" s="22"/>
      <c r="L47" s="22"/>
    </row>
    <row r="48" spans="1:12" ht="12.75" customHeight="1">
      <c r="A48" s="15" t="s">
        <v>115</v>
      </c>
      <c r="B48" s="16" t="s">
        <v>116</v>
      </c>
      <c r="C48" s="12" t="s">
        <v>117</v>
      </c>
      <c r="D48" s="12" t="s">
        <v>62</v>
      </c>
      <c r="E48" s="17">
        <v>1500000</v>
      </c>
      <c r="F48" s="18">
        <v>1452.38</v>
      </c>
      <c r="G48" s="19">
        <v>0.012</v>
      </c>
      <c r="H48" s="51">
        <v>0.07653599999999999</v>
      </c>
      <c r="I48" s="21"/>
      <c r="J48" s="3"/>
      <c r="K48" s="22"/>
      <c r="L48" s="22"/>
    </row>
    <row r="49" spans="1:12" ht="12.75" customHeight="1">
      <c r="A49" s="15" t="s">
        <v>118</v>
      </c>
      <c r="B49" s="16" t="s">
        <v>119</v>
      </c>
      <c r="C49" s="12" t="s">
        <v>120</v>
      </c>
      <c r="D49" s="12" t="s">
        <v>62</v>
      </c>
      <c r="E49" s="17">
        <v>1000000</v>
      </c>
      <c r="F49" s="18">
        <v>1045.34</v>
      </c>
      <c r="G49" s="19">
        <v>0.0086</v>
      </c>
      <c r="H49" s="51">
        <v>0.07662</v>
      </c>
      <c r="I49" s="21"/>
      <c r="J49" s="3"/>
      <c r="K49" s="22"/>
      <c r="L49" s="22"/>
    </row>
    <row r="50" spans="1:12" ht="12.75" customHeight="1">
      <c r="A50" s="15" t="s">
        <v>121</v>
      </c>
      <c r="B50" s="16" t="s">
        <v>122</v>
      </c>
      <c r="C50" s="12" t="s">
        <v>123</v>
      </c>
      <c r="D50" s="12" t="s">
        <v>62</v>
      </c>
      <c r="E50" s="17">
        <v>1000000</v>
      </c>
      <c r="F50" s="18">
        <v>1039.96</v>
      </c>
      <c r="G50" s="19">
        <v>0.0086</v>
      </c>
      <c r="H50" s="51">
        <v>0.077588</v>
      </c>
      <c r="I50" s="21"/>
      <c r="J50" s="3"/>
      <c r="K50" s="22"/>
      <c r="L50" s="22"/>
    </row>
    <row r="51" spans="1:12" ht="12.75" customHeight="1">
      <c r="A51" s="15" t="s">
        <v>124</v>
      </c>
      <c r="B51" s="16" t="s">
        <v>125</v>
      </c>
      <c r="C51" s="12" t="s">
        <v>126</v>
      </c>
      <c r="D51" s="12" t="s">
        <v>62</v>
      </c>
      <c r="E51" s="17">
        <v>1000000</v>
      </c>
      <c r="F51" s="18">
        <v>1039.89</v>
      </c>
      <c r="G51" s="19">
        <v>0.0086</v>
      </c>
      <c r="H51" s="51">
        <v>0.077439</v>
      </c>
      <c r="I51" s="21"/>
      <c r="J51" s="3"/>
      <c r="K51" s="22"/>
      <c r="L51" s="22"/>
    </row>
    <row r="52" spans="1:12" ht="12.75" customHeight="1">
      <c r="A52" s="15" t="s">
        <v>127</v>
      </c>
      <c r="B52" s="16" t="s">
        <v>128</v>
      </c>
      <c r="C52" s="12" t="s">
        <v>129</v>
      </c>
      <c r="D52" s="12" t="s">
        <v>62</v>
      </c>
      <c r="E52" s="17">
        <v>1000000</v>
      </c>
      <c r="F52" s="18">
        <v>1038.98</v>
      </c>
      <c r="G52" s="19">
        <v>0.0086</v>
      </c>
      <c r="H52" s="51">
        <v>0.076983</v>
      </c>
      <c r="I52" s="21"/>
      <c r="J52" s="3"/>
      <c r="K52" s="22"/>
      <c r="L52" s="22"/>
    </row>
    <row r="53" spans="1:12" ht="12.75" customHeight="1">
      <c r="A53" s="15" t="s">
        <v>130</v>
      </c>
      <c r="B53" s="16" t="s">
        <v>131</v>
      </c>
      <c r="C53" s="12" t="s">
        <v>132</v>
      </c>
      <c r="D53" s="12" t="s">
        <v>62</v>
      </c>
      <c r="E53" s="17">
        <v>1000000</v>
      </c>
      <c r="F53" s="18">
        <v>1038.54</v>
      </c>
      <c r="G53" s="19">
        <v>0.0086</v>
      </c>
      <c r="H53" s="51">
        <v>0.076811</v>
      </c>
      <c r="I53" s="21"/>
      <c r="J53" s="3"/>
      <c r="K53" s="22"/>
      <c r="L53" s="22"/>
    </row>
    <row r="54" spans="1:12" ht="12.75" customHeight="1">
      <c r="A54" s="15" t="s">
        <v>133</v>
      </c>
      <c r="B54" s="16" t="s">
        <v>134</v>
      </c>
      <c r="C54" s="12" t="s">
        <v>135</v>
      </c>
      <c r="D54" s="12" t="s">
        <v>62</v>
      </c>
      <c r="E54" s="17">
        <v>1000000</v>
      </c>
      <c r="F54" s="18">
        <v>1037.74</v>
      </c>
      <c r="G54" s="19">
        <v>0.0086</v>
      </c>
      <c r="H54" s="51">
        <v>0.076777</v>
      </c>
      <c r="I54" s="21"/>
      <c r="J54" s="3"/>
      <c r="K54" s="22"/>
      <c r="L54" s="22"/>
    </row>
    <row r="55" spans="1:12" ht="12.75" customHeight="1">
      <c r="A55" s="15" t="s">
        <v>136</v>
      </c>
      <c r="B55" s="16" t="s">
        <v>137</v>
      </c>
      <c r="C55" s="12" t="s">
        <v>138</v>
      </c>
      <c r="D55" s="12" t="s">
        <v>62</v>
      </c>
      <c r="E55" s="17">
        <v>1000000</v>
      </c>
      <c r="F55" s="18">
        <v>1030.55</v>
      </c>
      <c r="G55" s="19">
        <v>0.0085</v>
      </c>
      <c r="H55" s="51">
        <v>0.076666</v>
      </c>
      <c r="I55" s="21"/>
      <c r="J55" s="3"/>
      <c r="K55" s="22"/>
      <c r="L55" s="22"/>
    </row>
    <row r="56" spans="1:12" ht="12.75" customHeight="1">
      <c r="A56" s="15" t="s">
        <v>139</v>
      </c>
      <c r="B56" s="16" t="s">
        <v>140</v>
      </c>
      <c r="C56" s="12" t="s">
        <v>141</v>
      </c>
      <c r="D56" s="12" t="s">
        <v>62</v>
      </c>
      <c r="E56" s="17">
        <v>1000000</v>
      </c>
      <c r="F56" s="18">
        <v>1026.89</v>
      </c>
      <c r="G56" s="19">
        <v>0.0085</v>
      </c>
      <c r="H56" s="51">
        <v>0.077108</v>
      </c>
      <c r="I56" s="21"/>
      <c r="J56" s="3"/>
      <c r="K56" s="22"/>
      <c r="L56" s="22"/>
    </row>
    <row r="57" spans="1:12" ht="12.75" customHeight="1">
      <c r="A57" s="15" t="s">
        <v>142</v>
      </c>
      <c r="B57" s="16" t="s">
        <v>143</v>
      </c>
      <c r="C57" s="12" t="s">
        <v>144</v>
      </c>
      <c r="D57" s="12" t="s">
        <v>62</v>
      </c>
      <c r="E57" s="17">
        <v>1000000</v>
      </c>
      <c r="F57" s="18">
        <v>1024.23</v>
      </c>
      <c r="G57" s="19">
        <v>0.0085</v>
      </c>
      <c r="H57" s="51">
        <v>0.07713</v>
      </c>
      <c r="I57" s="21"/>
      <c r="J57" s="3"/>
      <c r="K57" s="22"/>
      <c r="L57" s="22"/>
    </row>
    <row r="58" spans="1:12" ht="12.75" customHeight="1">
      <c r="A58" s="15" t="s">
        <v>145</v>
      </c>
      <c r="B58" s="16" t="s">
        <v>146</v>
      </c>
      <c r="C58" s="12" t="s">
        <v>147</v>
      </c>
      <c r="D58" s="12" t="s">
        <v>62</v>
      </c>
      <c r="E58" s="17">
        <v>1000000</v>
      </c>
      <c r="F58" s="18">
        <v>1019.64</v>
      </c>
      <c r="G58" s="19">
        <v>0.0084</v>
      </c>
      <c r="H58" s="51">
        <v>0.076636</v>
      </c>
      <c r="I58" s="21"/>
      <c r="J58" s="3"/>
      <c r="K58" s="22"/>
      <c r="L58" s="22"/>
    </row>
    <row r="59" spans="1:12" ht="12.75" customHeight="1">
      <c r="A59" s="15" t="s">
        <v>148</v>
      </c>
      <c r="B59" s="16" t="s">
        <v>149</v>
      </c>
      <c r="C59" s="12" t="s">
        <v>150</v>
      </c>
      <c r="D59" s="12" t="s">
        <v>62</v>
      </c>
      <c r="E59" s="17">
        <v>1000000</v>
      </c>
      <c r="F59" s="18">
        <v>1009.06</v>
      </c>
      <c r="G59" s="19">
        <v>0.0083</v>
      </c>
      <c r="H59" s="51">
        <v>0.075581</v>
      </c>
      <c r="I59" s="21"/>
      <c r="J59" s="3"/>
      <c r="K59" s="22"/>
      <c r="L59" s="22"/>
    </row>
    <row r="60" spans="1:12" ht="12.75" customHeight="1">
      <c r="A60" s="15" t="s">
        <v>151</v>
      </c>
      <c r="B60" s="16" t="s">
        <v>152</v>
      </c>
      <c r="C60" s="12" t="s">
        <v>153</v>
      </c>
      <c r="D60" s="12" t="s">
        <v>62</v>
      </c>
      <c r="E60" s="17">
        <v>1000000</v>
      </c>
      <c r="F60" s="18">
        <v>1007.7</v>
      </c>
      <c r="G60" s="19">
        <v>0.0083</v>
      </c>
      <c r="H60" s="51">
        <v>0.075785</v>
      </c>
      <c r="I60" s="21"/>
      <c r="J60" s="3"/>
      <c r="K60" s="22"/>
      <c r="L60" s="22"/>
    </row>
    <row r="61" spans="1:12" ht="12.75" customHeight="1">
      <c r="A61" s="15" t="s">
        <v>154</v>
      </c>
      <c r="B61" s="16" t="s">
        <v>155</v>
      </c>
      <c r="C61" s="12" t="s">
        <v>156</v>
      </c>
      <c r="D61" s="12" t="s">
        <v>62</v>
      </c>
      <c r="E61" s="17">
        <v>1000000</v>
      </c>
      <c r="F61" s="18">
        <v>996.9</v>
      </c>
      <c r="G61" s="19">
        <v>0.0082</v>
      </c>
      <c r="H61" s="51">
        <v>0.077124</v>
      </c>
      <c r="I61" s="21"/>
      <c r="J61" s="3"/>
      <c r="K61" s="22"/>
      <c r="L61" s="22"/>
    </row>
    <row r="62" spans="1:12" ht="12.75" customHeight="1">
      <c r="A62" s="15" t="s">
        <v>157</v>
      </c>
      <c r="B62" s="16" t="s">
        <v>158</v>
      </c>
      <c r="C62" s="12" t="s">
        <v>159</v>
      </c>
      <c r="D62" s="12" t="s">
        <v>62</v>
      </c>
      <c r="E62" s="17">
        <v>1000000</v>
      </c>
      <c r="F62" s="18">
        <v>983.89</v>
      </c>
      <c r="G62" s="19">
        <v>0.0081</v>
      </c>
      <c r="H62" s="51">
        <v>0.076404</v>
      </c>
      <c r="I62" s="21"/>
      <c r="J62" s="3"/>
      <c r="K62" s="22"/>
      <c r="L62" s="22"/>
    </row>
    <row r="63" spans="1:12" ht="12.75" customHeight="1">
      <c r="A63" s="15" t="s">
        <v>160</v>
      </c>
      <c r="B63" s="16" t="s">
        <v>161</v>
      </c>
      <c r="C63" s="12" t="s">
        <v>162</v>
      </c>
      <c r="D63" s="12" t="s">
        <v>62</v>
      </c>
      <c r="E63" s="17">
        <v>1000000</v>
      </c>
      <c r="F63" s="18">
        <v>969.09</v>
      </c>
      <c r="G63" s="19">
        <v>0.008</v>
      </c>
      <c r="H63" s="51">
        <v>0.076616</v>
      </c>
      <c r="I63" s="21"/>
      <c r="J63" s="3"/>
      <c r="K63" s="22"/>
      <c r="L63" s="22"/>
    </row>
    <row r="64" spans="1:12" ht="12.75" customHeight="1">
      <c r="A64" s="15" t="s">
        <v>163</v>
      </c>
      <c r="B64" s="16" t="s">
        <v>164</v>
      </c>
      <c r="C64" s="12" t="s">
        <v>165</v>
      </c>
      <c r="D64" s="12" t="s">
        <v>62</v>
      </c>
      <c r="E64" s="17">
        <v>1000000</v>
      </c>
      <c r="F64" s="18">
        <v>952.76</v>
      </c>
      <c r="G64" s="19">
        <v>0.0079</v>
      </c>
      <c r="H64" s="51">
        <v>0.07639</v>
      </c>
      <c r="I64" s="21"/>
      <c r="J64" s="3"/>
      <c r="K64" s="22"/>
      <c r="L64" s="22"/>
    </row>
    <row r="65" spans="1:12" ht="12.75" customHeight="1">
      <c r="A65" s="15" t="s">
        <v>166</v>
      </c>
      <c r="B65" s="16" t="s">
        <v>167</v>
      </c>
      <c r="C65" s="12" t="s">
        <v>168</v>
      </c>
      <c r="D65" s="12" t="s">
        <v>62</v>
      </c>
      <c r="E65" s="17">
        <v>500000</v>
      </c>
      <c r="F65" s="18">
        <v>528.78</v>
      </c>
      <c r="G65" s="19">
        <v>0.0044</v>
      </c>
      <c r="H65" s="51">
        <v>0.077027</v>
      </c>
      <c r="I65" s="21"/>
      <c r="J65" s="3"/>
      <c r="K65" s="22"/>
      <c r="L65" s="22"/>
    </row>
    <row r="66" spans="1:12" ht="12.75" customHeight="1">
      <c r="A66" s="15" t="s">
        <v>169</v>
      </c>
      <c r="B66" s="16" t="s">
        <v>170</v>
      </c>
      <c r="C66" s="12" t="s">
        <v>171</v>
      </c>
      <c r="D66" s="12" t="s">
        <v>62</v>
      </c>
      <c r="E66" s="17">
        <v>500000</v>
      </c>
      <c r="F66" s="18">
        <v>526.67</v>
      </c>
      <c r="G66" s="19">
        <v>0.0043</v>
      </c>
      <c r="H66" s="51">
        <v>0.076983</v>
      </c>
      <c r="I66" s="21"/>
      <c r="J66" s="3"/>
      <c r="K66" s="22"/>
      <c r="L66" s="22"/>
    </row>
    <row r="67" spans="1:12" ht="12.75" customHeight="1">
      <c r="A67" s="15" t="s">
        <v>172</v>
      </c>
      <c r="B67" s="16" t="s">
        <v>173</v>
      </c>
      <c r="C67" s="12" t="s">
        <v>174</v>
      </c>
      <c r="D67" s="12" t="s">
        <v>62</v>
      </c>
      <c r="E67" s="17">
        <v>500000</v>
      </c>
      <c r="F67" s="18">
        <v>524.8</v>
      </c>
      <c r="G67" s="19">
        <v>0.0043</v>
      </c>
      <c r="H67" s="51">
        <v>0.076976</v>
      </c>
      <c r="I67" s="21"/>
      <c r="J67" s="3"/>
      <c r="K67" s="22"/>
      <c r="L67" s="22"/>
    </row>
    <row r="68" spans="1:12" ht="12.75" customHeight="1">
      <c r="A68" s="15" t="s">
        <v>175</v>
      </c>
      <c r="B68" s="16" t="s">
        <v>176</v>
      </c>
      <c r="C68" s="12" t="s">
        <v>177</v>
      </c>
      <c r="D68" s="12" t="s">
        <v>62</v>
      </c>
      <c r="E68" s="17">
        <v>500000</v>
      </c>
      <c r="F68" s="18">
        <v>524.08</v>
      </c>
      <c r="G68" s="19">
        <v>0.0043</v>
      </c>
      <c r="H68" s="51">
        <v>0.076976</v>
      </c>
      <c r="I68" s="21"/>
      <c r="J68" s="3"/>
      <c r="K68" s="22"/>
      <c r="L68" s="22"/>
    </row>
    <row r="69" spans="1:12" ht="12.75" customHeight="1">
      <c r="A69" s="15" t="s">
        <v>178</v>
      </c>
      <c r="B69" s="16" t="s">
        <v>179</v>
      </c>
      <c r="C69" s="12" t="s">
        <v>180</v>
      </c>
      <c r="D69" s="12" t="s">
        <v>62</v>
      </c>
      <c r="E69" s="17">
        <v>500000</v>
      </c>
      <c r="F69" s="18">
        <v>524.08</v>
      </c>
      <c r="G69" s="19">
        <v>0.0043</v>
      </c>
      <c r="H69" s="51">
        <v>0.077056</v>
      </c>
      <c r="I69" s="21"/>
      <c r="J69" s="3"/>
      <c r="K69" s="22"/>
      <c r="L69" s="22"/>
    </row>
    <row r="70" spans="1:12" ht="12.75" customHeight="1">
      <c r="A70" s="15" t="s">
        <v>181</v>
      </c>
      <c r="B70" s="16" t="s">
        <v>182</v>
      </c>
      <c r="C70" s="12" t="s">
        <v>183</v>
      </c>
      <c r="D70" s="12" t="s">
        <v>62</v>
      </c>
      <c r="E70" s="17">
        <v>500000</v>
      </c>
      <c r="F70" s="18">
        <v>523.29</v>
      </c>
      <c r="G70" s="19">
        <v>0.0043</v>
      </c>
      <c r="H70" s="51">
        <v>0.07662</v>
      </c>
      <c r="I70" s="21"/>
      <c r="J70" s="3"/>
      <c r="K70" s="22"/>
      <c r="L70" s="22"/>
    </row>
    <row r="71" spans="1:12" ht="12.75" customHeight="1">
      <c r="A71" s="15" t="s">
        <v>184</v>
      </c>
      <c r="B71" s="16" t="s">
        <v>185</v>
      </c>
      <c r="C71" s="12" t="s">
        <v>186</v>
      </c>
      <c r="D71" s="12" t="s">
        <v>62</v>
      </c>
      <c r="E71" s="17">
        <v>500000</v>
      </c>
      <c r="F71" s="18">
        <v>522.66</v>
      </c>
      <c r="G71" s="19">
        <v>0.0043</v>
      </c>
      <c r="H71" s="51">
        <v>0.07670099999999999</v>
      </c>
      <c r="I71" s="21"/>
      <c r="J71" s="3"/>
      <c r="K71" s="22"/>
      <c r="L71" s="22"/>
    </row>
    <row r="72" spans="1:12" ht="12.75" customHeight="1">
      <c r="A72" s="15" t="s">
        <v>187</v>
      </c>
      <c r="B72" s="16" t="s">
        <v>188</v>
      </c>
      <c r="C72" s="12" t="s">
        <v>189</v>
      </c>
      <c r="D72" s="12" t="s">
        <v>62</v>
      </c>
      <c r="E72" s="17">
        <v>500000</v>
      </c>
      <c r="F72" s="18">
        <v>520.57</v>
      </c>
      <c r="G72" s="19">
        <v>0.0043</v>
      </c>
      <c r="H72" s="51">
        <v>0.077108</v>
      </c>
      <c r="I72" s="21"/>
      <c r="J72" s="3"/>
      <c r="K72" s="22"/>
      <c r="L72" s="22"/>
    </row>
    <row r="73" spans="1:12" ht="12.75" customHeight="1">
      <c r="A73" s="15" t="s">
        <v>190</v>
      </c>
      <c r="B73" s="16" t="s">
        <v>191</v>
      </c>
      <c r="C73" s="12" t="s">
        <v>192</v>
      </c>
      <c r="D73" s="12" t="s">
        <v>62</v>
      </c>
      <c r="E73" s="17">
        <v>500000</v>
      </c>
      <c r="F73" s="18">
        <v>519.57</v>
      </c>
      <c r="G73" s="19">
        <v>0.0043</v>
      </c>
      <c r="H73" s="51">
        <v>0.076847</v>
      </c>
      <c r="I73" s="21"/>
      <c r="J73" s="3"/>
      <c r="K73" s="22"/>
      <c r="L73" s="22"/>
    </row>
    <row r="74" spans="1:12" ht="12.75" customHeight="1">
      <c r="A74" s="15" t="s">
        <v>193</v>
      </c>
      <c r="B74" s="16" t="s">
        <v>194</v>
      </c>
      <c r="C74" s="12" t="s">
        <v>195</v>
      </c>
      <c r="D74" s="12" t="s">
        <v>62</v>
      </c>
      <c r="E74" s="17">
        <v>500000</v>
      </c>
      <c r="F74" s="18">
        <v>519.55</v>
      </c>
      <c r="G74" s="19">
        <v>0.0043</v>
      </c>
      <c r="H74" s="51">
        <v>0.077588</v>
      </c>
      <c r="I74" s="21"/>
      <c r="J74" s="3"/>
      <c r="K74" s="22"/>
      <c r="L74" s="22"/>
    </row>
    <row r="75" spans="1:12" ht="12.75" customHeight="1">
      <c r="A75" s="15" t="s">
        <v>196</v>
      </c>
      <c r="B75" s="16" t="s">
        <v>197</v>
      </c>
      <c r="C75" s="12" t="s">
        <v>198</v>
      </c>
      <c r="D75" s="12" t="s">
        <v>62</v>
      </c>
      <c r="E75" s="17">
        <v>500000</v>
      </c>
      <c r="F75" s="18">
        <v>518.8</v>
      </c>
      <c r="G75" s="19">
        <v>0.0043</v>
      </c>
      <c r="H75" s="51">
        <v>0.076765</v>
      </c>
      <c r="I75" s="21"/>
      <c r="J75" s="3"/>
      <c r="K75" s="22"/>
      <c r="L75" s="22"/>
    </row>
    <row r="76" spans="1:12" ht="12.75" customHeight="1">
      <c r="A76" s="15" t="s">
        <v>199</v>
      </c>
      <c r="B76" s="16" t="s">
        <v>200</v>
      </c>
      <c r="C76" s="12" t="s">
        <v>201</v>
      </c>
      <c r="D76" s="12" t="s">
        <v>62</v>
      </c>
      <c r="E76" s="17">
        <v>500000</v>
      </c>
      <c r="F76" s="18">
        <v>518.63</v>
      </c>
      <c r="G76" s="19">
        <v>0.0043</v>
      </c>
      <c r="H76" s="51">
        <v>0.077588</v>
      </c>
      <c r="I76" s="21"/>
      <c r="J76" s="3"/>
      <c r="K76" s="22"/>
      <c r="L76" s="22"/>
    </row>
    <row r="77" spans="1:12" ht="12.75" customHeight="1">
      <c r="A77" s="15" t="s">
        <v>202</v>
      </c>
      <c r="B77" s="16" t="s">
        <v>203</v>
      </c>
      <c r="C77" s="12" t="s">
        <v>204</v>
      </c>
      <c r="D77" s="12" t="s">
        <v>62</v>
      </c>
      <c r="E77" s="17">
        <v>500000</v>
      </c>
      <c r="F77" s="18">
        <v>518.35</v>
      </c>
      <c r="G77" s="19">
        <v>0.0043</v>
      </c>
      <c r="H77" s="51">
        <v>0.076765</v>
      </c>
      <c r="I77" s="21"/>
      <c r="J77" s="3"/>
      <c r="K77" s="22"/>
      <c r="L77" s="22"/>
    </row>
    <row r="78" spans="1:12" ht="12.75" customHeight="1">
      <c r="A78" s="15" t="s">
        <v>205</v>
      </c>
      <c r="B78" s="16" t="s">
        <v>206</v>
      </c>
      <c r="C78" s="12" t="s">
        <v>207</v>
      </c>
      <c r="D78" s="12" t="s">
        <v>62</v>
      </c>
      <c r="E78" s="17">
        <v>500000</v>
      </c>
      <c r="F78" s="18">
        <v>518.35</v>
      </c>
      <c r="G78" s="19">
        <v>0.0043</v>
      </c>
      <c r="H78" s="51">
        <v>0.076976</v>
      </c>
      <c r="I78" s="21"/>
      <c r="J78" s="3"/>
      <c r="K78" s="22"/>
      <c r="L78" s="22"/>
    </row>
    <row r="79" spans="1:12" ht="12.75" customHeight="1">
      <c r="A79" s="15" t="s">
        <v>208</v>
      </c>
      <c r="B79" s="16" t="s">
        <v>209</v>
      </c>
      <c r="C79" s="12" t="s">
        <v>210</v>
      </c>
      <c r="D79" s="12" t="s">
        <v>62</v>
      </c>
      <c r="E79" s="17">
        <v>500000</v>
      </c>
      <c r="F79" s="18">
        <v>517.32</v>
      </c>
      <c r="G79" s="19">
        <v>0.0043</v>
      </c>
      <c r="H79" s="51">
        <v>0.076978</v>
      </c>
      <c r="I79" s="21"/>
      <c r="J79" s="3"/>
      <c r="K79" s="22"/>
      <c r="L79" s="22"/>
    </row>
    <row r="80" spans="1:12" ht="12.75" customHeight="1">
      <c r="A80" s="15" t="s">
        <v>211</v>
      </c>
      <c r="B80" s="16" t="s">
        <v>212</v>
      </c>
      <c r="C80" s="12" t="s">
        <v>213</v>
      </c>
      <c r="D80" s="12" t="s">
        <v>62</v>
      </c>
      <c r="E80" s="17">
        <v>500000</v>
      </c>
      <c r="F80" s="18">
        <v>517.24</v>
      </c>
      <c r="G80" s="19">
        <v>0.0043</v>
      </c>
      <c r="H80" s="51">
        <v>0.076489</v>
      </c>
      <c r="I80" s="21"/>
      <c r="J80" s="3"/>
      <c r="K80" s="22"/>
      <c r="L80" s="22"/>
    </row>
    <row r="81" spans="1:12" ht="12.75" customHeight="1">
      <c r="A81" s="15" t="s">
        <v>214</v>
      </c>
      <c r="B81" s="16" t="s">
        <v>215</v>
      </c>
      <c r="C81" s="12" t="s">
        <v>216</v>
      </c>
      <c r="D81" s="12" t="s">
        <v>62</v>
      </c>
      <c r="E81" s="17">
        <v>500000</v>
      </c>
      <c r="F81" s="18">
        <v>516.59</v>
      </c>
      <c r="G81" s="19">
        <v>0.0043</v>
      </c>
      <c r="H81" s="51">
        <v>0.07757900000000001</v>
      </c>
      <c r="I81" s="21"/>
      <c r="J81" s="3"/>
      <c r="K81" s="22"/>
      <c r="L81" s="22"/>
    </row>
    <row r="82" spans="1:12" ht="12.75" customHeight="1">
      <c r="A82" s="15" t="s">
        <v>217</v>
      </c>
      <c r="B82" s="16" t="s">
        <v>218</v>
      </c>
      <c r="C82" s="12" t="s">
        <v>219</v>
      </c>
      <c r="D82" s="12" t="s">
        <v>62</v>
      </c>
      <c r="E82" s="17">
        <v>500000</v>
      </c>
      <c r="F82" s="18">
        <v>516.1</v>
      </c>
      <c r="G82" s="19">
        <v>0.0043</v>
      </c>
      <c r="H82" s="51">
        <v>0.077047</v>
      </c>
      <c r="I82" s="21"/>
      <c r="J82" s="3"/>
      <c r="K82" s="22"/>
      <c r="L82" s="22"/>
    </row>
    <row r="83" spans="1:12" ht="12.75" customHeight="1">
      <c r="A83" s="15" t="s">
        <v>220</v>
      </c>
      <c r="B83" s="16" t="s">
        <v>221</v>
      </c>
      <c r="C83" s="12" t="s">
        <v>222</v>
      </c>
      <c r="D83" s="12" t="s">
        <v>62</v>
      </c>
      <c r="E83" s="17">
        <v>500000</v>
      </c>
      <c r="F83" s="18">
        <v>516</v>
      </c>
      <c r="G83" s="19">
        <v>0.0043</v>
      </c>
      <c r="H83" s="51">
        <v>0.076636</v>
      </c>
      <c r="I83" s="21"/>
      <c r="J83" s="3"/>
      <c r="K83" s="22"/>
      <c r="L83" s="22"/>
    </row>
    <row r="84" spans="1:12" ht="12.75" customHeight="1">
      <c r="A84" s="15" t="s">
        <v>223</v>
      </c>
      <c r="B84" s="16" t="s">
        <v>224</v>
      </c>
      <c r="C84" s="12" t="s">
        <v>225</v>
      </c>
      <c r="D84" s="12" t="s">
        <v>62</v>
      </c>
      <c r="E84" s="17">
        <v>500000</v>
      </c>
      <c r="F84" s="18">
        <v>515.81</v>
      </c>
      <c r="G84" s="19">
        <v>0.0043</v>
      </c>
      <c r="H84" s="51">
        <v>0.077185</v>
      </c>
      <c r="I84" s="21"/>
      <c r="J84" s="3"/>
      <c r="K84" s="22"/>
      <c r="L84" s="22"/>
    </row>
    <row r="85" spans="1:12" ht="12.75" customHeight="1">
      <c r="A85" s="15" t="s">
        <v>226</v>
      </c>
      <c r="B85" s="16" t="s">
        <v>227</v>
      </c>
      <c r="C85" s="12" t="s">
        <v>228</v>
      </c>
      <c r="D85" s="12" t="s">
        <v>62</v>
      </c>
      <c r="E85" s="17">
        <v>500000</v>
      </c>
      <c r="F85" s="18">
        <v>515.14</v>
      </c>
      <c r="G85" s="19">
        <v>0.0043</v>
      </c>
      <c r="H85" s="51">
        <v>0.07662</v>
      </c>
      <c r="I85" s="21"/>
      <c r="J85" s="3"/>
      <c r="K85" s="22"/>
      <c r="L85" s="22"/>
    </row>
    <row r="86" spans="1:12" ht="12.75" customHeight="1">
      <c r="A86" s="15" t="s">
        <v>229</v>
      </c>
      <c r="B86" s="16" t="s">
        <v>230</v>
      </c>
      <c r="C86" s="12" t="s">
        <v>231</v>
      </c>
      <c r="D86" s="12" t="s">
        <v>62</v>
      </c>
      <c r="E86" s="17">
        <v>500000</v>
      </c>
      <c r="F86" s="18">
        <v>514.64</v>
      </c>
      <c r="G86" s="19">
        <v>0.0042</v>
      </c>
      <c r="H86" s="51">
        <v>0.077349</v>
      </c>
      <c r="I86" s="21"/>
      <c r="J86" s="3"/>
      <c r="K86" s="22"/>
      <c r="L86" s="22"/>
    </row>
    <row r="87" spans="1:12" ht="12.75" customHeight="1">
      <c r="A87" s="15" t="s">
        <v>232</v>
      </c>
      <c r="B87" s="16" t="s">
        <v>233</v>
      </c>
      <c r="C87" s="12" t="s">
        <v>234</v>
      </c>
      <c r="D87" s="12" t="s">
        <v>62</v>
      </c>
      <c r="E87" s="17">
        <v>500000</v>
      </c>
      <c r="F87" s="18">
        <v>514.01</v>
      </c>
      <c r="G87" s="19">
        <v>0.0042</v>
      </c>
      <c r="H87" s="51">
        <v>0.077543</v>
      </c>
      <c r="I87" s="21"/>
      <c r="J87" s="3"/>
      <c r="K87" s="22"/>
      <c r="L87" s="22"/>
    </row>
    <row r="88" spans="1:12" ht="12.75" customHeight="1">
      <c r="A88" s="15" t="s">
        <v>235</v>
      </c>
      <c r="B88" s="16" t="s">
        <v>236</v>
      </c>
      <c r="C88" s="12" t="s">
        <v>237</v>
      </c>
      <c r="D88" s="12" t="s">
        <v>62</v>
      </c>
      <c r="E88" s="17">
        <v>500000</v>
      </c>
      <c r="F88" s="18">
        <v>513.94</v>
      </c>
      <c r="G88" s="19">
        <v>0.0042</v>
      </c>
      <c r="H88" s="51">
        <v>0.07676999999999999</v>
      </c>
      <c r="I88" s="21"/>
      <c r="J88" s="3"/>
      <c r="K88" s="22"/>
      <c r="L88" s="22"/>
    </row>
    <row r="89" spans="1:12" ht="12.75" customHeight="1">
      <c r="A89" s="15" t="s">
        <v>238</v>
      </c>
      <c r="B89" s="16" t="s">
        <v>239</v>
      </c>
      <c r="C89" s="12" t="s">
        <v>240</v>
      </c>
      <c r="D89" s="12" t="s">
        <v>62</v>
      </c>
      <c r="E89" s="17">
        <v>500000</v>
      </c>
      <c r="F89" s="18">
        <v>513.32</v>
      </c>
      <c r="G89" s="19">
        <v>0.0042</v>
      </c>
      <c r="H89" s="51">
        <v>0.076516</v>
      </c>
      <c r="I89" s="21"/>
      <c r="J89" s="3"/>
      <c r="K89" s="22"/>
      <c r="L89" s="22"/>
    </row>
    <row r="90" spans="1:12" ht="12.75" customHeight="1">
      <c r="A90" s="15" t="s">
        <v>241</v>
      </c>
      <c r="B90" s="16" t="s">
        <v>242</v>
      </c>
      <c r="C90" s="12" t="s">
        <v>243</v>
      </c>
      <c r="D90" s="12" t="s">
        <v>62</v>
      </c>
      <c r="E90" s="17">
        <v>500000</v>
      </c>
      <c r="F90" s="18">
        <v>512.93</v>
      </c>
      <c r="G90" s="19">
        <v>0.0042</v>
      </c>
      <c r="H90" s="51">
        <v>0.076532</v>
      </c>
      <c r="I90" s="21"/>
      <c r="J90" s="3"/>
      <c r="K90" s="22"/>
      <c r="L90" s="22"/>
    </row>
    <row r="91" spans="1:12" ht="12.75" customHeight="1">
      <c r="A91" s="15" t="s">
        <v>244</v>
      </c>
      <c r="B91" s="16" t="s">
        <v>245</v>
      </c>
      <c r="C91" s="12" t="s">
        <v>246</v>
      </c>
      <c r="D91" s="12" t="s">
        <v>62</v>
      </c>
      <c r="E91" s="17">
        <v>500000</v>
      </c>
      <c r="F91" s="18">
        <v>511.87</v>
      </c>
      <c r="G91" s="19">
        <v>0.0042</v>
      </c>
      <c r="H91" s="51">
        <v>0.076636</v>
      </c>
      <c r="I91" s="21"/>
      <c r="J91" s="3"/>
      <c r="K91" s="22"/>
      <c r="L91" s="22"/>
    </row>
    <row r="92" spans="1:12" ht="12.75" customHeight="1">
      <c r="A92" s="15" t="s">
        <v>247</v>
      </c>
      <c r="B92" s="16" t="s">
        <v>248</v>
      </c>
      <c r="C92" s="12" t="s">
        <v>249</v>
      </c>
      <c r="D92" s="12" t="s">
        <v>62</v>
      </c>
      <c r="E92" s="17">
        <v>500000</v>
      </c>
      <c r="F92" s="18">
        <v>511.07</v>
      </c>
      <c r="G92" s="19">
        <v>0.0042</v>
      </c>
      <c r="H92" s="51">
        <v>0.07713</v>
      </c>
      <c r="I92" s="21"/>
      <c r="J92" s="3"/>
      <c r="K92" s="22"/>
      <c r="L92" s="22"/>
    </row>
    <row r="93" spans="1:12" ht="12.75" customHeight="1">
      <c r="A93" s="15" t="s">
        <v>250</v>
      </c>
      <c r="B93" s="16" t="s">
        <v>251</v>
      </c>
      <c r="C93" s="12" t="s">
        <v>252</v>
      </c>
      <c r="D93" s="12" t="s">
        <v>62</v>
      </c>
      <c r="E93" s="17">
        <v>500000</v>
      </c>
      <c r="F93" s="18">
        <v>509.11</v>
      </c>
      <c r="G93" s="19">
        <v>0.0042</v>
      </c>
      <c r="H93" s="51">
        <v>0.076879</v>
      </c>
      <c r="I93" s="21"/>
      <c r="J93" s="3"/>
      <c r="K93" s="22"/>
      <c r="L93" s="22"/>
    </row>
    <row r="94" spans="1:12" ht="12.75" customHeight="1">
      <c r="A94" s="15" t="s">
        <v>253</v>
      </c>
      <c r="B94" s="16" t="s">
        <v>254</v>
      </c>
      <c r="C94" s="12" t="s">
        <v>255</v>
      </c>
      <c r="D94" s="12" t="s">
        <v>62</v>
      </c>
      <c r="E94" s="17">
        <v>500000</v>
      </c>
      <c r="F94" s="18">
        <v>508.76</v>
      </c>
      <c r="G94" s="19">
        <v>0.0042</v>
      </c>
      <c r="H94" s="51">
        <v>0.076956</v>
      </c>
      <c r="I94" s="21"/>
      <c r="J94" s="3"/>
      <c r="K94" s="22"/>
      <c r="L94" s="22"/>
    </row>
    <row r="95" spans="1:12" ht="12.75" customHeight="1">
      <c r="A95" s="15" t="s">
        <v>256</v>
      </c>
      <c r="B95" s="16" t="s">
        <v>257</v>
      </c>
      <c r="C95" s="12" t="s">
        <v>258</v>
      </c>
      <c r="D95" s="12" t="s">
        <v>62</v>
      </c>
      <c r="E95" s="17">
        <v>500000</v>
      </c>
      <c r="F95" s="18">
        <v>508.34</v>
      </c>
      <c r="G95" s="19">
        <v>0.0042</v>
      </c>
      <c r="H95" s="51">
        <v>0.075837</v>
      </c>
      <c r="I95" s="21"/>
      <c r="J95" s="3"/>
      <c r="K95" s="22"/>
      <c r="L95" s="22"/>
    </row>
    <row r="96" spans="1:12" ht="12.75" customHeight="1">
      <c r="A96" s="15" t="s">
        <v>259</v>
      </c>
      <c r="B96" s="16" t="s">
        <v>260</v>
      </c>
      <c r="C96" s="12" t="s">
        <v>261</v>
      </c>
      <c r="D96" s="12" t="s">
        <v>62</v>
      </c>
      <c r="E96" s="17">
        <v>500000</v>
      </c>
      <c r="F96" s="18">
        <v>506.4</v>
      </c>
      <c r="G96" s="19">
        <v>0.0042</v>
      </c>
      <c r="H96" s="51">
        <v>0.07566200000000001</v>
      </c>
      <c r="I96" s="21"/>
      <c r="J96" s="3"/>
      <c r="K96" s="22"/>
      <c r="L96" s="22"/>
    </row>
    <row r="97" spans="1:12" ht="12.75" customHeight="1">
      <c r="A97" s="15" t="s">
        <v>262</v>
      </c>
      <c r="B97" s="16" t="s">
        <v>263</v>
      </c>
      <c r="C97" s="12" t="s">
        <v>264</v>
      </c>
      <c r="D97" s="12" t="s">
        <v>62</v>
      </c>
      <c r="E97" s="17">
        <v>500000</v>
      </c>
      <c r="F97" s="18">
        <v>505.16</v>
      </c>
      <c r="G97" s="19">
        <v>0.0042</v>
      </c>
      <c r="H97" s="51">
        <v>0.07655300000000001</v>
      </c>
      <c r="I97" s="21"/>
      <c r="J97" s="3"/>
      <c r="K97" s="22"/>
      <c r="L97" s="22"/>
    </row>
    <row r="98" spans="1:12" ht="12.75" customHeight="1">
      <c r="A98" s="15" t="s">
        <v>265</v>
      </c>
      <c r="B98" s="16" t="s">
        <v>266</v>
      </c>
      <c r="C98" s="12" t="s">
        <v>267</v>
      </c>
      <c r="D98" s="12" t="s">
        <v>62</v>
      </c>
      <c r="E98" s="17">
        <v>500000</v>
      </c>
      <c r="F98" s="18">
        <v>504.2</v>
      </c>
      <c r="G98" s="19">
        <v>0.0042</v>
      </c>
      <c r="H98" s="51">
        <v>0.075752</v>
      </c>
      <c r="I98" s="21"/>
      <c r="J98" s="3"/>
      <c r="K98" s="22"/>
      <c r="L98" s="22"/>
    </row>
    <row r="99" spans="1:12" ht="12.75" customHeight="1">
      <c r="A99" s="15" t="s">
        <v>268</v>
      </c>
      <c r="B99" s="16" t="s">
        <v>269</v>
      </c>
      <c r="C99" s="12" t="s">
        <v>270</v>
      </c>
      <c r="D99" s="12" t="s">
        <v>62</v>
      </c>
      <c r="E99" s="17">
        <v>500000</v>
      </c>
      <c r="F99" s="18">
        <v>503.93</v>
      </c>
      <c r="G99" s="19">
        <v>0.0042</v>
      </c>
      <c r="H99" s="51">
        <v>0.075752</v>
      </c>
      <c r="I99" s="21"/>
      <c r="J99" s="3"/>
      <c r="K99" s="22"/>
      <c r="L99" s="22"/>
    </row>
    <row r="100" spans="1:12" ht="12.75" customHeight="1">
      <c r="A100" s="15" t="s">
        <v>271</v>
      </c>
      <c r="B100" s="16" t="s">
        <v>272</v>
      </c>
      <c r="C100" s="12" t="s">
        <v>273</v>
      </c>
      <c r="D100" s="12" t="s">
        <v>62</v>
      </c>
      <c r="E100" s="17">
        <v>500000</v>
      </c>
      <c r="F100" s="18">
        <v>502.14</v>
      </c>
      <c r="G100" s="19">
        <v>0.0041</v>
      </c>
      <c r="H100" s="51">
        <v>0.075752</v>
      </c>
      <c r="I100" s="21"/>
      <c r="J100" s="3"/>
      <c r="K100" s="22"/>
      <c r="L100" s="22"/>
    </row>
    <row r="101" spans="1:12" ht="12.75" customHeight="1">
      <c r="A101" s="15" t="s">
        <v>274</v>
      </c>
      <c r="B101" s="16" t="s">
        <v>275</v>
      </c>
      <c r="C101" s="12" t="s">
        <v>276</v>
      </c>
      <c r="D101" s="12" t="s">
        <v>62</v>
      </c>
      <c r="E101" s="17">
        <v>500000</v>
      </c>
      <c r="F101" s="18">
        <v>501.82</v>
      </c>
      <c r="G101" s="19">
        <v>0.0041</v>
      </c>
      <c r="H101" s="51">
        <v>0.07572899999999999</v>
      </c>
      <c r="I101" s="21"/>
      <c r="J101" s="3"/>
      <c r="K101" s="22"/>
      <c r="L101" s="22"/>
    </row>
    <row r="102" spans="1:12" ht="12.75" customHeight="1">
      <c r="A102" s="15" t="s">
        <v>277</v>
      </c>
      <c r="B102" s="16" t="s">
        <v>278</v>
      </c>
      <c r="C102" s="12" t="s">
        <v>279</v>
      </c>
      <c r="D102" s="12" t="s">
        <v>62</v>
      </c>
      <c r="E102" s="17">
        <v>500000</v>
      </c>
      <c r="F102" s="18">
        <v>493.8</v>
      </c>
      <c r="G102" s="19">
        <v>0.0041</v>
      </c>
      <c r="H102" s="51">
        <v>0.077089</v>
      </c>
      <c r="I102" s="21"/>
      <c r="J102" s="3"/>
      <c r="K102" s="22"/>
      <c r="L102" s="22"/>
    </row>
    <row r="103" spans="1:12" ht="12.75" customHeight="1">
      <c r="A103" s="15" t="s">
        <v>280</v>
      </c>
      <c r="B103" s="16" t="s">
        <v>281</v>
      </c>
      <c r="C103" s="12" t="s">
        <v>282</v>
      </c>
      <c r="D103" s="12" t="s">
        <v>62</v>
      </c>
      <c r="E103" s="17">
        <v>500000</v>
      </c>
      <c r="F103" s="18">
        <v>492.69</v>
      </c>
      <c r="G103" s="19">
        <v>0.0041</v>
      </c>
      <c r="H103" s="51">
        <v>0.076819</v>
      </c>
      <c r="I103" s="21"/>
      <c r="J103" s="3"/>
      <c r="K103" s="22"/>
      <c r="L103" s="22"/>
    </row>
    <row r="104" spans="1:12" ht="12.75" customHeight="1">
      <c r="A104" s="15" t="s">
        <v>283</v>
      </c>
      <c r="B104" s="16" t="s">
        <v>284</v>
      </c>
      <c r="C104" s="12" t="s">
        <v>285</v>
      </c>
      <c r="D104" s="12" t="s">
        <v>286</v>
      </c>
      <c r="E104" s="17">
        <v>50000</v>
      </c>
      <c r="F104" s="18">
        <v>492.42</v>
      </c>
      <c r="G104" s="19">
        <v>0.0041</v>
      </c>
      <c r="H104" s="51">
        <v>0.080512</v>
      </c>
      <c r="I104" s="21"/>
      <c r="J104" s="3"/>
      <c r="K104" s="22"/>
      <c r="L104" s="22"/>
    </row>
    <row r="105" spans="1:12" ht="12.75" customHeight="1">
      <c r="A105" s="15" t="s">
        <v>287</v>
      </c>
      <c r="B105" s="16" t="s">
        <v>288</v>
      </c>
      <c r="C105" s="12" t="s">
        <v>289</v>
      </c>
      <c r="D105" s="12" t="s">
        <v>62</v>
      </c>
      <c r="E105" s="17">
        <v>500000</v>
      </c>
      <c r="F105" s="18">
        <v>489.17</v>
      </c>
      <c r="G105" s="19">
        <v>0.004</v>
      </c>
      <c r="H105" s="51">
        <v>0.077024</v>
      </c>
      <c r="I105" s="21"/>
      <c r="J105" s="3"/>
      <c r="K105" s="22"/>
      <c r="L105" s="22"/>
    </row>
    <row r="106" spans="1:12" ht="12.75" customHeight="1">
      <c r="A106" s="15" t="s">
        <v>290</v>
      </c>
      <c r="B106" s="16" t="s">
        <v>291</v>
      </c>
      <c r="C106" s="12" t="s">
        <v>292</v>
      </c>
      <c r="D106" s="12" t="s">
        <v>62</v>
      </c>
      <c r="E106" s="17">
        <v>500000</v>
      </c>
      <c r="F106" s="18">
        <v>488.86</v>
      </c>
      <c r="G106" s="19">
        <v>0.004</v>
      </c>
      <c r="H106" s="51">
        <v>0.076926</v>
      </c>
      <c r="I106" s="21"/>
      <c r="J106" s="3"/>
      <c r="K106" s="22"/>
      <c r="L106" s="22"/>
    </row>
    <row r="107" spans="1:12" ht="12.75" customHeight="1">
      <c r="A107" s="15" t="s">
        <v>293</v>
      </c>
      <c r="B107" s="16" t="s">
        <v>294</v>
      </c>
      <c r="C107" s="12" t="s">
        <v>295</v>
      </c>
      <c r="D107" s="12" t="s">
        <v>62</v>
      </c>
      <c r="E107" s="17">
        <v>500000</v>
      </c>
      <c r="F107" s="18">
        <v>487.59</v>
      </c>
      <c r="G107" s="19">
        <v>0.004</v>
      </c>
      <c r="H107" s="51">
        <v>0.077179</v>
      </c>
      <c r="I107" s="21"/>
      <c r="J107" s="3"/>
      <c r="K107" s="22"/>
      <c r="L107" s="22"/>
    </row>
    <row r="108" spans="1:12" ht="12.75" customHeight="1">
      <c r="A108" s="15" t="s">
        <v>296</v>
      </c>
      <c r="B108" s="16" t="s">
        <v>297</v>
      </c>
      <c r="C108" s="12" t="s">
        <v>298</v>
      </c>
      <c r="D108" s="12" t="s">
        <v>62</v>
      </c>
      <c r="E108" s="17">
        <v>500000</v>
      </c>
      <c r="F108" s="18">
        <v>484.97</v>
      </c>
      <c r="G108" s="19">
        <v>0.004</v>
      </c>
      <c r="H108" s="51">
        <v>0.07653599999999999</v>
      </c>
      <c r="I108" s="21"/>
      <c r="J108" s="3"/>
      <c r="K108" s="22"/>
      <c r="L108" s="22"/>
    </row>
    <row r="109" spans="1:12" ht="12.75" customHeight="1">
      <c r="A109" s="15" t="s">
        <v>299</v>
      </c>
      <c r="B109" s="16" t="s">
        <v>300</v>
      </c>
      <c r="C109" s="12" t="s">
        <v>301</v>
      </c>
      <c r="D109" s="12" t="s">
        <v>62</v>
      </c>
      <c r="E109" s="17">
        <v>500000</v>
      </c>
      <c r="F109" s="18">
        <v>477.43</v>
      </c>
      <c r="G109" s="19">
        <v>0.0039</v>
      </c>
      <c r="H109" s="51">
        <v>0.076689</v>
      </c>
      <c r="I109" s="21"/>
      <c r="J109" s="3"/>
      <c r="K109" s="22"/>
      <c r="L109" s="22"/>
    </row>
    <row r="110" spans="1:12" ht="12.75" customHeight="1">
      <c r="A110" s="1"/>
      <c r="B110" s="11" t="s">
        <v>37</v>
      </c>
      <c r="C110" s="12"/>
      <c r="D110" s="12"/>
      <c r="E110" s="12"/>
      <c r="F110" s="27">
        <v>77579.92</v>
      </c>
      <c r="G110" s="28">
        <f>SUM(G30:G109)</f>
        <v>0.6399999999999997</v>
      </c>
      <c r="H110" s="29"/>
      <c r="I110" s="30"/>
      <c r="J110" s="3"/>
      <c r="K110" s="22"/>
      <c r="L110" s="22"/>
    </row>
    <row r="111" spans="1:12" ht="12.75" customHeight="1">
      <c r="A111" s="1"/>
      <c r="B111" s="31" t="s">
        <v>302</v>
      </c>
      <c r="C111" s="32"/>
      <c r="D111" s="32"/>
      <c r="E111" s="32"/>
      <c r="F111" s="29" t="s">
        <v>47</v>
      </c>
      <c r="G111" s="29" t="s">
        <v>47</v>
      </c>
      <c r="H111" s="29"/>
      <c r="I111" s="30"/>
      <c r="J111" s="3"/>
      <c r="K111" s="22"/>
      <c r="L111" s="22"/>
    </row>
    <row r="112" spans="1:11" ht="12.75" customHeight="1">
      <c r="A112" s="1"/>
      <c r="B112" s="31" t="s">
        <v>37</v>
      </c>
      <c r="C112" s="32"/>
      <c r="D112" s="32"/>
      <c r="E112" s="32"/>
      <c r="F112" s="29" t="s">
        <v>47</v>
      </c>
      <c r="G112" s="29" t="s">
        <v>47</v>
      </c>
      <c r="H112" s="29"/>
      <c r="I112" s="30"/>
      <c r="J112" s="3"/>
      <c r="K112" s="22"/>
    </row>
    <row r="113" spans="1:11" ht="12.75" customHeight="1">
      <c r="A113" s="1"/>
      <c r="B113" s="31" t="s">
        <v>56</v>
      </c>
      <c r="C113" s="34"/>
      <c r="D113" s="32"/>
      <c r="E113" s="34"/>
      <c r="F113" s="27">
        <v>77579.92</v>
      </c>
      <c r="G113" s="28">
        <f>G110</f>
        <v>0.6399999999999997</v>
      </c>
      <c r="H113" s="29"/>
      <c r="I113" s="30"/>
      <c r="J113" s="52"/>
      <c r="K113" s="22"/>
    </row>
    <row r="114" spans="1:11" ht="12.75" customHeight="1">
      <c r="A114" s="1"/>
      <c r="B114" s="11" t="s">
        <v>303</v>
      </c>
      <c r="C114" s="12"/>
      <c r="D114" s="12"/>
      <c r="E114" s="12"/>
      <c r="F114" s="12"/>
      <c r="G114" s="12"/>
      <c r="H114" s="13"/>
      <c r="I114" s="14"/>
      <c r="J114" s="3"/>
      <c r="K114" s="22"/>
    </row>
    <row r="115" spans="1:11" ht="12.75" customHeight="1">
      <c r="A115" s="1"/>
      <c r="B115" s="11" t="s">
        <v>304</v>
      </c>
      <c r="C115" s="12"/>
      <c r="D115" s="12"/>
      <c r="E115" s="12"/>
      <c r="F115" s="1"/>
      <c r="G115" s="13"/>
      <c r="H115" s="13"/>
      <c r="I115" s="14"/>
      <c r="J115" s="3"/>
      <c r="K115" s="22"/>
    </row>
    <row r="116" spans="1:11" ht="12.75" customHeight="1">
      <c r="A116" s="15" t="s">
        <v>305</v>
      </c>
      <c r="B116" s="16" t="s">
        <v>306</v>
      </c>
      <c r="C116" s="12" t="s">
        <v>307</v>
      </c>
      <c r="D116" s="12" t="s">
        <v>308</v>
      </c>
      <c r="E116" s="17">
        <v>500</v>
      </c>
      <c r="F116" s="18">
        <v>2389.77</v>
      </c>
      <c r="G116" s="19">
        <v>0.0197</v>
      </c>
      <c r="H116" s="51">
        <v>0.075499</v>
      </c>
      <c r="I116" s="21"/>
      <c r="J116" s="3"/>
      <c r="K116" s="22"/>
    </row>
    <row r="117" spans="1:11" ht="12.75" customHeight="1">
      <c r="A117" s="15" t="s">
        <v>309</v>
      </c>
      <c r="B117" s="16" t="s">
        <v>310</v>
      </c>
      <c r="C117" s="12" t="s">
        <v>311</v>
      </c>
      <c r="D117" s="12" t="s">
        <v>312</v>
      </c>
      <c r="E117" s="17">
        <v>500</v>
      </c>
      <c r="F117" s="18">
        <v>2356.43</v>
      </c>
      <c r="G117" s="19">
        <v>0.0194</v>
      </c>
      <c r="H117" s="51">
        <v>0.07695</v>
      </c>
      <c r="I117" s="21"/>
      <c r="J117" s="3"/>
      <c r="K117" s="22"/>
    </row>
    <row r="118" spans="1:11" ht="12.75" customHeight="1">
      <c r="A118" s="15" t="s">
        <v>313</v>
      </c>
      <c r="B118" s="16" t="s">
        <v>314</v>
      </c>
      <c r="C118" s="12" t="s">
        <v>315</v>
      </c>
      <c r="D118" s="12" t="s">
        <v>316</v>
      </c>
      <c r="E118" s="17">
        <v>500</v>
      </c>
      <c r="F118" s="18">
        <v>2353.18</v>
      </c>
      <c r="G118" s="19">
        <v>0.0194</v>
      </c>
      <c r="H118" s="51">
        <v>0.0772</v>
      </c>
      <c r="I118" s="21"/>
      <c r="J118" s="3"/>
      <c r="K118" s="22"/>
    </row>
    <row r="119" spans="1:11" ht="12.75" customHeight="1">
      <c r="A119" s="15" t="s">
        <v>317</v>
      </c>
      <c r="B119" s="16" t="s">
        <v>318</v>
      </c>
      <c r="C119" s="12" t="s">
        <v>319</v>
      </c>
      <c r="D119" s="12" t="s">
        <v>316</v>
      </c>
      <c r="E119" s="17">
        <v>500</v>
      </c>
      <c r="F119" s="18">
        <v>2346.09</v>
      </c>
      <c r="G119" s="19">
        <v>0.0194</v>
      </c>
      <c r="H119" s="51">
        <v>0.0765</v>
      </c>
      <c r="I119" s="21"/>
      <c r="J119" s="3"/>
      <c r="K119" s="22"/>
    </row>
    <row r="120" spans="1:11" ht="12.75" customHeight="1">
      <c r="A120" s="15" t="s">
        <v>320</v>
      </c>
      <c r="B120" s="16" t="s">
        <v>321</v>
      </c>
      <c r="C120" s="12" t="s">
        <v>322</v>
      </c>
      <c r="D120" s="53" t="s">
        <v>323</v>
      </c>
      <c r="E120" s="17">
        <v>500</v>
      </c>
      <c r="F120" s="18">
        <v>2340.98</v>
      </c>
      <c r="G120" s="19">
        <v>0.0193</v>
      </c>
      <c r="H120" s="51">
        <v>0.077</v>
      </c>
      <c r="I120" s="21"/>
      <c r="J120" s="3"/>
      <c r="K120" s="22"/>
    </row>
    <row r="121" spans="1:10" ht="12.75" customHeight="1">
      <c r="A121" s="1"/>
      <c r="B121" s="11" t="s">
        <v>37</v>
      </c>
      <c r="C121" s="12"/>
      <c r="D121" s="12"/>
      <c r="E121" s="12"/>
      <c r="F121" s="27">
        <v>11786.45</v>
      </c>
      <c r="G121" s="28">
        <v>0.0972</v>
      </c>
      <c r="H121" s="29"/>
      <c r="I121" s="30"/>
      <c r="J121" s="3"/>
    </row>
    <row r="122" spans="1:10" ht="12.75" customHeight="1">
      <c r="A122" s="1"/>
      <c r="B122" s="11" t="s">
        <v>324</v>
      </c>
      <c r="C122" s="12"/>
      <c r="D122" s="12"/>
      <c r="E122" s="12"/>
      <c r="F122" s="1"/>
      <c r="G122" s="13"/>
      <c r="H122" s="13"/>
      <c r="I122" s="14"/>
      <c r="J122" s="3"/>
    </row>
    <row r="123" spans="1:10" ht="12.75" customHeight="1">
      <c r="A123" s="15" t="s">
        <v>325</v>
      </c>
      <c r="B123" s="16" t="s">
        <v>326</v>
      </c>
      <c r="C123" s="12" t="s">
        <v>327</v>
      </c>
      <c r="D123" s="12" t="s">
        <v>316</v>
      </c>
      <c r="E123" s="17">
        <v>500</v>
      </c>
      <c r="F123" s="18">
        <v>2349.94</v>
      </c>
      <c r="G123" s="19">
        <v>0.0194</v>
      </c>
      <c r="H123" s="51">
        <v>0.079012</v>
      </c>
      <c r="I123" s="21"/>
      <c r="J123" s="3"/>
    </row>
    <row r="124" spans="1:10" ht="12.75" customHeight="1">
      <c r="A124" s="1"/>
      <c r="B124" s="11" t="s">
        <v>37</v>
      </c>
      <c r="C124" s="12"/>
      <c r="D124" s="12"/>
      <c r="E124" s="12"/>
      <c r="F124" s="27">
        <v>2349.94</v>
      </c>
      <c r="G124" s="28">
        <v>0.0194</v>
      </c>
      <c r="H124" s="29"/>
      <c r="I124" s="30"/>
      <c r="J124" s="3"/>
    </row>
    <row r="125" spans="1:10" ht="12.75" customHeight="1">
      <c r="A125" s="1"/>
      <c r="B125" s="31" t="s">
        <v>56</v>
      </c>
      <c r="C125" s="34"/>
      <c r="D125" s="32"/>
      <c r="E125" s="34"/>
      <c r="F125" s="27">
        <v>14136.39</v>
      </c>
      <c r="G125" s="28">
        <v>0.1166</v>
      </c>
      <c r="H125" s="29"/>
      <c r="I125" s="30"/>
      <c r="J125" s="3"/>
    </row>
    <row r="126" spans="1:10" ht="12.75" customHeight="1">
      <c r="A126" s="1"/>
      <c r="B126" s="11" t="s">
        <v>328</v>
      </c>
      <c r="C126" s="12"/>
      <c r="D126" s="12"/>
      <c r="E126" s="12"/>
      <c r="F126" s="12"/>
      <c r="G126" s="12"/>
      <c r="H126" s="13"/>
      <c r="I126" s="14"/>
      <c r="J126" s="3"/>
    </row>
    <row r="127" spans="1:11" ht="12.75" customHeight="1">
      <c r="A127" s="1"/>
      <c r="B127" s="11" t="s">
        <v>329</v>
      </c>
      <c r="C127" s="12"/>
      <c r="D127" s="54" t="s">
        <v>330</v>
      </c>
      <c r="E127" s="12"/>
      <c r="F127" s="1"/>
      <c r="G127" s="13"/>
      <c r="H127" s="13"/>
      <c r="I127" s="14"/>
      <c r="J127" s="3"/>
      <c r="K127" s="22"/>
    </row>
    <row r="128" spans="1:11" ht="12.75" customHeight="1">
      <c r="A128" s="15" t="s">
        <v>331</v>
      </c>
      <c r="B128" s="16" t="s">
        <v>332</v>
      </c>
      <c r="C128" s="12"/>
      <c r="D128" s="55" t="s">
        <v>333</v>
      </c>
      <c r="E128" s="56"/>
      <c r="F128" s="18">
        <v>150</v>
      </c>
      <c r="G128" s="19">
        <v>0.0012</v>
      </c>
      <c r="H128" s="51">
        <v>0.05231961657</v>
      </c>
      <c r="I128" s="21"/>
      <c r="J128" s="3"/>
      <c r="K128" s="22"/>
    </row>
    <row r="129" spans="1:11" ht="12.75" customHeight="1">
      <c r="A129" s="15" t="s">
        <v>334</v>
      </c>
      <c r="B129" s="16" t="s">
        <v>335</v>
      </c>
      <c r="C129" s="12"/>
      <c r="D129" s="55" t="s">
        <v>336</v>
      </c>
      <c r="E129" s="56"/>
      <c r="F129" s="18">
        <v>100</v>
      </c>
      <c r="G129" s="19">
        <v>0.0008</v>
      </c>
      <c r="H129" s="51">
        <v>0.05231239894</v>
      </c>
      <c r="I129" s="21"/>
      <c r="J129" s="3"/>
      <c r="K129" s="22"/>
    </row>
    <row r="130" spans="1:11" ht="12.75" customHeight="1">
      <c r="A130" s="15" t="s">
        <v>337</v>
      </c>
      <c r="B130" s="16" t="s">
        <v>338</v>
      </c>
      <c r="C130" s="12"/>
      <c r="D130" s="55" t="s">
        <v>336</v>
      </c>
      <c r="E130" s="56"/>
      <c r="F130" s="18">
        <v>100</v>
      </c>
      <c r="G130" s="19">
        <v>0.0008</v>
      </c>
      <c r="H130" s="51">
        <v>0.05231961657</v>
      </c>
      <c r="I130" s="21"/>
      <c r="J130" s="3"/>
      <c r="K130" s="22"/>
    </row>
    <row r="131" spans="1:11" ht="12.75" customHeight="1">
      <c r="A131" s="15" t="s">
        <v>339</v>
      </c>
      <c r="B131" s="16" t="s">
        <v>340</v>
      </c>
      <c r="C131" s="12"/>
      <c r="D131" s="55" t="s">
        <v>336</v>
      </c>
      <c r="E131" s="56"/>
      <c r="F131" s="18">
        <v>100</v>
      </c>
      <c r="G131" s="19">
        <v>0.0008</v>
      </c>
      <c r="H131" s="51">
        <v>0.05389864528</v>
      </c>
      <c r="I131" s="21"/>
      <c r="J131" s="3"/>
      <c r="K131" s="22"/>
    </row>
    <row r="132" spans="1:10" ht="12.75" customHeight="1">
      <c r="A132" s="15" t="s">
        <v>341</v>
      </c>
      <c r="B132" s="16" t="s">
        <v>342</v>
      </c>
      <c r="C132" s="12"/>
      <c r="D132" s="55" t="s">
        <v>343</v>
      </c>
      <c r="E132" s="56"/>
      <c r="F132" s="18">
        <v>100</v>
      </c>
      <c r="G132" s="19">
        <v>0.0008</v>
      </c>
      <c r="H132" s="51">
        <v>0.07198611111</v>
      </c>
      <c r="I132" s="21"/>
      <c r="J132" s="3"/>
    </row>
    <row r="133" spans="1:10" ht="12.75" customHeight="1">
      <c r="A133" s="1"/>
      <c r="B133" s="11" t="s">
        <v>37</v>
      </c>
      <c r="C133" s="12"/>
      <c r="D133" s="12"/>
      <c r="E133" s="12"/>
      <c r="F133" s="27">
        <f>SUM(F128:F132)</f>
        <v>550</v>
      </c>
      <c r="G133" s="28">
        <f>SUM(G128:G132)</f>
        <v>0.0044</v>
      </c>
      <c r="H133" s="29"/>
      <c r="I133" s="30"/>
      <c r="J133" s="3"/>
    </row>
    <row r="134" spans="1:10" ht="12.75" customHeight="1">
      <c r="A134" s="1"/>
      <c r="B134" s="31" t="s">
        <v>56</v>
      </c>
      <c r="C134" s="34"/>
      <c r="D134" s="32"/>
      <c r="E134" s="34"/>
      <c r="F134" s="27">
        <v>550</v>
      </c>
      <c r="G134" s="28">
        <v>0.0044</v>
      </c>
      <c r="H134" s="29"/>
      <c r="I134" s="30"/>
      <c r="J134" s="3"/>
    </row>
    <row r="135" spans="1:10" ht="12.75" customHeight="1">
      <c r="A135" s="1"/>
      <c r="B135" s="11" t="s">
        <v>344</v>
      </c>
      <c r="C135" s="12"/>
      <c r="D135" s="12"/>
      <c r="E135" s="12"/>
      <c r="F135" s="12"/>
      <c r="G135" s="12"/>
      <c r="H135" s="13"/>
      <c r="I135" s="14"/>
      <c r="J135" s="3"/>
    </row>
    <row r="136" spans="1:10" ht="12.75" customHeight="1">
      <c r="A136" s="15" t="s">
        <v>345</v>
      </c>
      <c r="B136" s="16" t="s">
        <v>346</v>
      </c>
      <c r="C136" s="12"/>
      <c r="D136" s="12"/>
      <c r="E136" s="17"/>
      <c r="F136" s="18">
        <v>2625</v>
      </c>
      <c r="G136" s="19">
        <v>0.0217</v>
      </c>
      <c r="H136" s="51">
        <v>0.06255371195357905</v>
      </c>
      <c r="I136" s="21"/>
      <c r="J136" s="3"/>
    </row>
    <row r="137" spans="1:10" ht="12.75" customHeight="1">
      <c r="A137" s="1"/>
      <c r="B137" s="11" t="s">
        <v>37</v>
      </c>
      <c r="C137" s="12"/>
      <c r="D137" s="12"/>
      <c r="E137" s="12"/>
      <c r="F137" s="27">
        <v>2625</v>
      </c>
      <c r="G137" s="28">
        <v>0.0217</v>
      </c>
      <c r="H137" s="29"/>
      <c r="I137" s="30"/>
      <c r="J137" s="3"/>
    </row>
    <row r="138" spans="1:10" ht="12.75" customHeight="1">
      <c r="A138" s="1"/>
      <c r="B138" s="31" t="s">
        <v>302</v>
      </c>
      <c r="C138" s="32"/>
      <c r="D138" s="32"/>
      <c r="E138" s="32"/>
      <c r="F138" s="29" t="s">
        <v>47</v>
      </c>
      <c r="G138" s="29" t="s">
        <v>47</v>
      </c>
      <c r="H138" s="29"/>
      <c r="I138" s="30"/>
      <c r="J138" s="3"/>
    </row>
    <row r="139" spans="1:11" ht="12.75" customHeight="1">
      <c r="A139" s="1"/>
      <c r="B139" s="31" t="s">
        <v>37</v>
      </c>
      <c r="C139" s="32"/>
      <c r="D139" s="32"/>
      <c r="E139" s="32"/>
      <c r="F139" s="29" t="s">
        <v>47</v>
      </c>
      <c r="G139" s="29" t="s">
        <v>47</v>
      </c>
      <c r="H139" s="29"/>
      <c r="I139" s="30"/>
      <c r="J139" s="3"/>
      <c r="K139" s="57"/>
    </row>
    <row r="140" spans="1:11" ht="12.75" customHeight="1">
      <c r="A140" s="1"/>
      <c r="B140" s="31" t="s">
        <v>56</v>
      </c>
      <c r="C140" s="34"/>
      <c r="D140" s="32"/>
      <c r="E140" s="34"/>
      <c r="F140" s="27">
        <v>2625</v>
      </c>
      <c r="G140" s="28">
        <v>0.0217</v>
      </c>
      <c r="H140" s="29"/>
      <c r="I140" s="30"/>
      <c r="J140" s="58"/>
      <c r="K140" s="57"/>
    </row>
    <row r="141" spans="1:11" ht="12.75" customHeight="1">
      <c r="A141" s="1"/>
      <c r="B141" s="31" t="s">
        <v>347</v>
      </c>
      <c r="C141" s="12"/>
      <c r="D141" s="32"/>
      <c r="E141" s="12"/>
      <c r="F141" s="59">
        <v>1277.9678023</v>
      </c>
      <c r="G141" s="28">
        <v>0.0106</v>
      </c>
      <c r="H141" s="29"/>
      <c r="I141" s="30"/>
      <c r="J141" s="3"/>
      <c r="K141" s="57"/>
    </row>
    <row r="142" spans="1:11" ht="12.75" customHeight="1" thickBot="1">
      <c r="A142" s="1"/>
      <c r="B142" s="60" t="s">
        <v>348</v>
      </c>
      <c r="C142" s="61"/>
      <c r="D142" s="61"/>
      <c r="E142" s="61"/>
      <c r="F142" s="62">
        <v>121209.64</v>
      </c>
      <c r="G142" s="63">
        <v>1</v>
      </c>
      <c r="H142" s="64"/>
      <c r="I142" s="65"/>
      <c r="J142" s="66"/>
      <c r="K142" s="57"/>
    </row>
    <row r="143" spans="1:11" ht="12.75" customHeight="1">
      <c r="A143" s="1"/>
      <c r="B143" s="67"/>
      <c r="C143" s="5"/>
      <c r="D143" s="5"/>
      <c r="E143" s="5"/>
      <c r="F143" s="68"/>
      <c r="G143" s="69"/>
      <c r="H143" s="70"/>
      <c r="I143" s="70"/>
      <c r="J143" s="66"/>
      <c r="K143" s="57"/>
    </row>
    <row r="144" spans="1:11" ht="12.75" customHeight="1" thickBot="1">
      <c r="A144" s="1"/>
      <c r="B144" s="71" t="s">
        <v>349</v>
      </c>
      <c r="C144" s="5"/>
      <c r="D144" s="5"/>
      <c r="E144" s="5"/>
      <c r="F144" s="68"/>
      <c r="G144" s="69"/>
      <c r="H144" s="70"/>
      <c r="I144" s="70"/>
      <c r="J144" s="66"/>
      <c r="K144" s="57"/>
    </row>
    <row r="145" spans="1:11" ht="12.75" customHeight="1">
      <c r="A145" s="1"/>
      <c r="B145" s="72" t="s">
        <v>3</v>
      </c>
      <c r="C145" s="73"/>
      <c r="D145" s="73" t="s">
        <v>350</v>
      </c>
      <c r="E145" s="74" t="s">
        <v>6</v>
      </c>
      <c r="F145" s="75" t="s">
        <v>351</v>
      </c>
      <c r="G145" s="74" t="s">
        <v>352</v>
      </c>
      <c r="H145" s="76" t="s">
        <v>353</v>
      </c>
      <c r="I145" s="70"/>
      <c r="J145" s="66"/>
      <c r="K145" s="57"/>
    </row>
    <row r="146" spans="1:11" ht="12.75" customHeight="1">
      <c r="A146" s="1"/>
      <c r="B146" s="77" t="s">
        <v>354</v>
      </c>
      <c r="C146" s="53"/>
      <c r="D146" s="53"/>
      <c r="E146" s="53"/>
      <c r="F146" s="78"/>
      <c r="G146" s="79"/>
      <c r="H146" s="80"/>
      <c r="I146" s="70"/>
      <c r="J146" s="66"/>
      <c r="K146" s="57"/>
    </row>
    <row r="147" spans="1:11" ht="12.75" customHeight="1">
      <c r="A147" s="1"/>
      <c r="B147" s="81" t="s">
        <v>355</v>
      </c>
      <c r="C147" s="53"/>
      <c r="D147" s="82" t="s">
        <v>356</v>
      </c>
      <c r="E147" s="83">
        <v>-94500</v>
      </c>
      <c r="F147" s="84">
        <v>-793.66</v>
      </c>
      <c r="G147" s="85">
        <v>-0.0065</v>
      </c>
      <c r="H147" s="80"/>
      <c r="I147" s="70"/>
      <c r="J147" s="66"/>
      <c r="K147" s="57"/>
    </row>
    <row r="148" spans="1:11" ht="12.75" customHeight="1">
      <c r="A148" s="1"/>
      <c r="B148" s="81" t="s">
        <v>357</v>
      </c>
      <c r="C148" s="53"/>
      <c r="D148" s="82" t="s">
        <v>356</v>
      </c>
      <c r="E148" s="83">
        <v>-28000</v>
      </c>
      <c r="F148" s="84">
        <v>-487.59</v>
      </c>
      <c r="G148" s="85">
        <v>-0.004</v>
      </c>
      <c r="H148" s="80"/>
      <c r="I148" s="70"/>
      <c r="J148" s="66"/>
      <c r="K148" s="57"/>
    </row>
    <row r="149" spans="2:11" ht="12.75" customHeight="1" thickBot="1">
      <c r="B149" s="86" t="s">
        <v>56</v>
      </c>
      <c r="C149" s="87"/>
      <c r="D149" s="88"/>
      <c r="E149" s="89"/>
      <c r="F149" s="90">
        <f>SUM(F147:F148)</f>
        <v>-1281.25</v>
      </c>
      <c r="G149" s="91">
        <f>SUM(G147:G148)</f>
        <v>-0.010499999999999999</v>
      </c>
      <c r="H149" s="92"/>
      <c r="J149" s="3"/>
      <c r="K149" s="57"/>
    </row>
    <row r="150" spans="1:11" ht="12.75" customHeight="1">
      <c r="A150" s="93"/>
      <c r="B150" s="67" t="s">
        <v>358</v>
      </c>
      <c r="C150" s="1"/>
      <c r="D150" s="1"/>
      <c r="E150" s="1"/>
      <c r="F150" s="94"/>
      <c r="G150" s="94"/>
      <c r="H150" s="1"/>
      <c r="I150" s="1"/>
      <c r="J150" s="95"/>
      <c r="K150" s="57"/>
    </row>
    <row r="151" spans="1:11" ht="12.75" customHeight="1">
      <c r="A151" s="93"/>
      <c r="B151" s="96" t="s">
        <v>359</v>
      </c>
      <c r="C151" s="97"/>
      <c r="D151" s="97"/>
      <c r="E151" s="97"/>
      <c r="F151" s="97"/>
      <c r="G151" s="97"/>
      <c r="H151" s="98"/>
      <c r="I151" s="1"/>
      <c r="J151" s="95"/>
      <c r="K151" s="57"/>
    </row>
    <row r="152" spans="1:11" ht="12.75" customHeight="1">
      <c r="A152" s="93"/>
      <c r="B152" s="99" t="s">
        <v>360</v>
      </c>
      <c r="C152" s="100"/>
      <c r="D152" s="100"/>
      <c r="E152" s="101"/>
      <c r="F152" s="101"/>
      <c r="G152" s="101"/>
      <c r="H152" s="102"/>
      <c r="I152" s="1"/>
      <c r="J152" s="95"/>
      <c r="K152" s="57"/>
    </row>
    <row r="153" spans="1:11" ht="12.75" customHeight="1" thickBot="1">
      <c r="A153" s="93"/>
      <c r="B153" s="2"/>
      <c r="C153" s="2"/>
      <c r="D153" s="2"/>
      <c r="E153" s="1"/>
      <c r="F153" s="1"/>
      <c r="G153" s="1"/>
      <c r="H153" s="1"/>
      <c r="I153" s="1"/>
      <c r="J153" s="95"/>
      <c r="K153" s="57"/>
    </row>
    <row r="154" spans="2:10" ht="15">
      <c r="B154" s="103" t="s">
        <v>361</v>
      </c>
      <c r="C154" s="104"/>
      <c r="D154" s="105"/>
      <c r="E154" s="106"/>
      <c r="F154" s="107"/>
      <c r="G154" s="107"/>
      <c r="H154" s="108"/>
      <c r="J154" s="95"/>
    </row>
    <row r="155" spans="2:10" ht="15.75" thickBot="1">
      <c r="B155" s="109" t="s">
        <v>362</v>
      </c>
      <c r="C155" s="110"/>
      <c r="D155" s="111"/>
      <c r="E155" s="111"/>
      <c r="F155" s="110"/>
      <c r="G155" s="112"/>
      <c r="H155" s="113"/>
      <c r="J155" s="95"/>
    </row>
    <row r="156" spans="2:10" ht="36">
      <c r="B156" s="114" t="s">
        <v>363</v>
      </c>
      <c r="C156" s="115" t="s">
        <v>364</v>
      </c>
      <c r="D156" s="116" t="s">
        <v>365</v>
      </c>
      <c r="E156" s="116" t="s">
        <v>365</v>
      </c>
      <c r="F156" s="117" t="s">
        <v>366</v>
      </c>
      <c r="G156" s="112"/>
      <c r="H156" s="113"/>
      <c r="J156" s="95"/>
    </row>
    <row r="157" spans="2:10" ht="15">
      <c r="B157" s="118"/>
      <c r="C157" s="119"/>
      <c r="D157" s="120" t="s">
        <v>367</v>
      </c>
      <c r="E157" s="120" t="s">
        <v>368</v>
      </c>
      <c r="F157" s="121" t="s">
        <v>367</v>
      </c>
      <c r="G157" s="112"/>
      <c r="H157" s="113"/>
      <c r="J157" s="95"/>
    </row>
    <row r="158" spans="2:10" ht="15.75" thickBot="1">
      <c r="B158" s="122" t="s">
        <v>47</v>
      </c>
      <c r="C158" s="123" t="s">
        <v>47</v>
      </c>
      <c r="D158" s="123" t="s">
        <v>47</v>
      </c>
      <c r="E158" s="123" t="s">
        <v>47</v>
      </c>
      <c r="F158" s="124" t="s">
        <v>47</v>
      </c>
      <c r="G158" s="112"/>
      <c r="H158" s="113"/>
      <c r="J158" s="95"/>
    </row>
    <row r="159" spans="2:10" ht="15">
      <c r="B159" s="125" t="s">
        <v>369</v>
      </c>
      <c r="C159" s="126"/>
      <c r="D159" s="126"/>
      <c r="E159" s="126"/>
      <c r="F159" s="126"/>
      <c r="G159" s="112"/>
      <c r="H159" s="113"/>
      <c r="J159" s="95"/>
    </row>
    <row r="160" spans="2:10" ht="15">
      <c r="B160" s="127"/>
      <c r="C160" s="128"/>
      <c r="D160" s="128"/>
      <c r="E160" s="128"/>
      <c r="F160" s="128"/>
      <c r="G160" s="112"/>
      <c r="H160" s="113"/>
      <c r="J160" s="95"/>
    </row>
    <row r="161" spans="2:10" ht="15.75" thickBot="1">
      <c r="B161" s="127" t="s">
        <v>370</v>
      </c>
      <c r="C161" s="128"/>
      <c r="D161" s="128"/>
      <c r="E161" s="128"/>
      <c r="F161" s="128"/>
      <c r="G161" s="112"/>
      <c r="H161" s="113"/>
      <c r="J161" s="95"/>
    </row>
    <row r="162" spans="2:10" ht="15">
      <c r="B162" s="129" t="s">
        <v>371</v>
      </c>
      <c r="C162" s="130" t="s">
        <v>372</v>
      </c>
      <c r="D162" s="131" t="s">
        <v>373</v>
      </c>
      <c r="E162" s="128"/>
      <c r="F162" s="128"/>
      <c r="G162" s="112"/>
      <c r="H162" s="113"/>
      <c r="J162" s="95"/>
    </row>
    <row r="163" spans="2:8" ht="15">
      <c r="B163" s="132" t="s">
        <v>374</v>
      </c>
      <c r="C163" s="133"/>
      <c r="D163" s="134"/>
      <c r="E163" s="128"/>
      <c r="F163" s="128"/>
      <c r="G163" s="112"/>
      <c r="H163" s="113"/>
    </row>
    <row r="164" spans="2:8" ht="15">
      <c r="B164" s="132" t="s">
        <v>375</v>
      </c>
      <c r="C164" s="135">
        <v>11.2538</v>
      </c>
      <c r="D164" s="136">
        <v>11.3344</v>
      </c>
      <c r="E164" s="128"/>
      <c r="F164" s="128"/>
      <c r="G164" s="112"/>
      <c r="H164" s="113"/>
    </row>
    <row r="165" spans="2:8" ht="15">
      <c r="B165" s="132" t="s">
        <v>376</v>
      </c>
      <c r="C165" s="135">
        <v>10.081</v>
      </c>
      <c r="D165" s="136">
        <v>10.0748</v>
      </c>
      <c r="E165" s="128"/>
      <c r="F165" s="128"/>
      <c r="G165" s="137"/>
      <c r="H165" s="113"/>
    </row>
    <row r="166" spans="2:8" ht="15">
      <c r="B166" s="132" t="s">
        <v>377</v>
      </c>
      <c r="C166" s="135"/>
      <c r="D166" s="136"/>
      <c r="E166" s="128"/>
      <c r="F166" s="128"/>
      <c r="G166" s="112"/>
      <c r="H166" s="113"/>
    </row>
    <row r="167" spans="2:8" ht="15">
      <c r="B167" s="132" t="s">
        <v>378</v>
      </c>
      <c r="C167" s="135">
        <v>11.1998</v>
      </c>
      <c r="D167" s="136">
        <v>11.2771</v>
      </c>
      <c r="E167" s="128"/>
      <c r="F167" s="128"/>
      <c r="G167" s="137"/>
      <c r="H167" s="113"/>
    </row>
    <row r="168" spans="2:8" ht="15.75" thickBot="1">
      <c r="B168" s="138" t="s">
        <v>379</v>
      </c>
      <c r="C168" s="139">
        <v>10.183</v>
      </c>
      <c r="D168" s="140">
        <v>10.1757</v>
      </c>
      <c r="E168" s="128"/>
      <c r="F168" s="128"/>
      <c r="G168" s="137"/>
      <c r="H168" s="113"/>
    </row>
    <row r="169" spans="2:8" ht="15">
      <c r="B169" s="141"/>
      <c r="C169" s="128"/>
      <c r="D169" s="128"/>
      <c r="E169" s="128"/>
      <c r="F169" s="128"/>
      <c r="G169" s="112"/>
      <c r="H169" s="113"/>
    </row>
    <row r="170" spans="2:8" ht="15">
      <c r="B170" s="127" t="s">
        <v>380</v>
      </c>
      <c r="C170" s="142"/>
      <c r="D170" s="142"/>
      <c r="E170" s="142"/>
      <c r="F170" s="128"/>
      <c r="G170" s="112"/>
      <c r="H170" s="113"/>
    </row>
    <row r="171" spans="2:8" ht="24" hidden="1">
      <c r="B171" s="143" t="s">
        <v>381</v>
      </c>
      <c r="C171" s="144" t="s">
        <v>382</v>
      </c>
      <c r="D171" s="144" t="s">
        <v>383</v>
      </c>
      <c r="E171" s="144" t="s">
        <v>384</v>
      </c>
      <c r="F171" s="128"/>
      <c r="G171" s="112"/>
      <c r="H171" s="113"/>
    </row>
    <row r="172" spans="2:8" ht="24" hidden="1">
      <c r="B172" s="145">
        <v>44921</v>
      </c>
      <c r="C172" s="146" t="s">
        <v>385</v>
      </c>
      <c r="D172" s="147"/>
      <c r="E172" s="147"/>
      <c r="F172" s="128"/>
      <c r="G172" s="112"/>
      <c r="H172" s="113"/>
    </row>
    <row r="173" spans="2:8" ht="24" hidden="1">
      <c r="B173" s="145">
        <v>44921</v>
      </c>
      <c r="C173" s="146" t="s">
        <v>386</v>
      </c>
      <c r="D173" s="147"/>
      <c r="E173" s="147"/>
      <c r="F173" s="128"/>
      <c r="G173" s="112"/>
      <c r="H173" s="113"/>
    </row>
    <row r="174" spans="2:8" ht="24">
      <c r="B174" s="143" t="s">
        <v>381</v>
      </c>
      <c r="C174" s="144" t="s">
        <v>382</v>
      </c>
      <c r="D174" s="144" t="s">
        <v>383</v>
      </c>
      <c r="E174" s="144" t="s">
        <v>384</v>
      </c>
      <c r="F174" s="128"/>
      <c r="G174" s="112"/>
      <c r="H174" s="113"/>
    </row>
    <row r="175" spans="2:8" ht="24">
      <c r="B175" s="145">
        <v>44956</v>
      </c>
      <c r="C175" s="146" t="s">
        <v>385</v>
      </c>
      <c r="D175" s="148">
        <v>0.07809944</v>
      </c>
      <c r="E175" s="148">
        <v>0.07809944</v>
      </c>
      <c r="F175" s="128"/>
      <c r="G175" s="112"/>
      <c r="H175" s="113"/>
    </row>
    <row r="176" spans="2:8" ht="24">
      <c r="B176" s="145">
        <v>44956</v>
      </c>
      <c r="C176" s="146" t="s">
        <v>386</v>
      </c>
      <c r="D176" s="148">
        <v>0.07740852</v>
      </c>
      <c r="E176" s="148">
        <v>0.07740852</v>
      </c>
      <c r="F176" s="128"/>
      <c r="G176" s="112"/>
      <c r="H176" s="113"/>
    </row>
    <row r="177" spans="2:8" ht="33" customHeight="1">
      <c r="B177" s="149" t="s">
        <v>387</v>
      </c>
      <c r="C177" s="150"/>
      <c r="D177" s="150"/>
      <c r="E177" s="150"/>
      <c r="F177" s="150"/>
      <c r="G177" s="150"/>
      <c r="H177" s="151"/>
    </row>
    <row r="178" spans="2:8" ht="15">
      <c r="B178" s="152"/>
      <c r="C178" s="153"/>
      <c r="D178" s="154"/>
      <c r="E178" s="154"/>
      <c r="F178" s="128"/>
      <c r="G178" s="112"/>
      <c r="H178" s="113"/>
    </row>
    <row r="179" spans="2:8" ht="15">
      <c r="B179" s="127" t="s">
        <v>388</v>
      </c>
      <c r="C179" s="142"/>
      <c r="D179" s="142"/>
      <c r="E179" s="142"/>
      <c r="F179" s="128"/>
      <c r="G179" s="112"/>
      <c r="H179" s="113"/>
    </row>
    <row r="180" spans="2:8" ht="15">
      <c r="B180" s="127"/>
      <c r="C180" s="142"/>
      <c r="D180" s="142"/>
      <c r="E180" s="142"/>
      <c r="F180" s="128"/>
      <c r="G180" s="112"/>
      <c r="H180" s="113"/>
    </row>
    <row r="181" spans="2:8" ht="15">
      <c r="B181" s="127" t="s">
        <v>389</v>
      </c>
      <c r="C181" s="142"/>
      <c r="D181" s="142"/>
      <c r="E181" s="142"/>
      <c r="F181" s="128"/>
      <c r="G181" s="112"/>
      <c r="H181" s="113"/>
    </row>
    <row r="182" spans="2:8" ht="15">
      <c r="B182" s="155" t="s">
        <v>390</v>
      </c>
      <c r="C182" s="142"/>
      <c r="D182" s="142"/>
      <c r="E182" s="142"/>
      <c r="F182" s="128"/>
      <c r="G182" s="112"/>
      <c r="H182" s="113"/>
    </row>
    <row r="183" spans="2:8" ht="15">
      <c r="B183" s="155"/>
      <c r="C183" s="142"/>
      <c r="D183" s="142"/>
      <c r="E183" s="142"/>
      <c r="F183" s="128"/>
      <c r="G183" s="112"/>
      <c r="H183" s="113"/>
    </row>
    <row r="184" spans="2:8" ht="15">
      <c r="B184" s="127" t="s">
        <v>391</v>
      </c>
      <c r="C184" s="142"/>
      <c r="D184" s="142"/>
      <c r="E184" s="142"/>
      <c r="F184" s="128"/>
      <c r="G184" s="112"/>
      <c r="H184" s="113"/>
    </row>
    <row r="185" spans="2:8" ht="15">
      <c r="B185" s="127"/>
      <c r="C185" s="142"/>
      <c r="D185" s="142"/>
      <c r="E185" s="142"/>
      <c r="F185" s="128"/>
      <c r="G185" s="112"/>
      <c r="H185" s="113"/>
    </row>
    <row r="186" spans="2:8" ht="15">
      <c r="B186" s="127" t="s">
        <v>392</v>
      </c>
      <c r="C186" s="142"/>
      <c r="D186" s="142"/>
      <c r="E186" s="142"/>
      <c r="F186" s="128"/>
      <c r="G186" s="112"/>
      <c r="H186" s="113"/>
    </row>
    <row r="187" spans="2:8" ht="15">
      <c r="B187" s="156"/>
      <c r="C187" s="142"/>
      <c r="D187" s="142"/>
      <c r="E187" s="142"/>
      <c r="F187" s="128"/>
      <c r="G187" s="112"/>
      <c r="H187" s="113"/>
    </row>
    <row r="188" spans="2:8" ht="15">
      <c r="B188" s="127" t="s">
        <v>393</v>
      </c>
      <c r="C188" s="142"/>
      <c r="D188" s="157"/>
      <c r="E188" s="142"/>
      <c r="F188" s="128"/>
      <c r="G188" s="112"/>
      <c r="H188" s="113"/>
    </row>
    <row r="189" spans="2:8" ht="15">
      <c r="B189" s="127"/>
      <c r="C189" s="142"/>
      <c r="D189" s="142"/>
      <c r="E189" s="142"/>
      <c r="F189" s="128"/>
      <c r="G189" s="112"/>
      <c r="H189" s="113"/>
    </row>
    <row r="190" spans="2:8" ht="15">
      <c r="B190" s="127" t="s">
        <v>394</v>
      </c>
      <c r="C190" s="142"/>
      <c r="D190" s="142"/>
      <c r="E190" s="142"/>
      <c r="F190" s="128"/>
      <c r="G190" s="112"/>
      <c r="H190" s="113"/>
    </row>
    <row r="191" spans="2:8" ht="15">
      <c r="B191" s="127"/>
      <c r="C191" s="142"/>
      <c r="D191" s="142"/>
      <c r="E191" s="142"/>
      <c r="F191" s="128"/>
      <c r="G191" s="112"/>
      <c r="H191" s="113"/>
    </row>
    <row r="192" spans="2:8" ht="15.75" thickBot="1">
      <c r="B192" s="127" t="s">
        <v>395</v>
      </c>
      <c r="C192" s="142"/>
      <c r="D192" s="142"/>
      <c r="E192" s="142"/>
      <c r="F192" s="128"/>
      <c r="G192" s="112"/>
      <c r="H192" s="113"/>
    </row>
    <row r="193" spans="2:8" ht="15">
      <c r="B193" s="158" t="s">
        <v>396</v>
      </c>
      <c r="C193" s="159"/>
      <c r="D193" s="159"/>
      <c r="E193" s="159"/>
      <c r="F193" s="160">
        <v>0</v>
      </c>
      <c r="G193" s="112"/>
      <c r="H193" s="113"/>
    </row>
    <row r="194" spans="2:8" ht="15">
      <c r="B194" s="161" t="s">
        <v>397</v>
      </c>
      <c r="C194" s="162"/>
      <c r="D194" s="162"/>
      <c r="E194" s="162"/>
      <c r="F194" s="163">
        <v>59.58</v>
      </c>
      <c r="G194" s="164"/>
      <c r="H194" s="113"/>
    </row>
    <row r="195" spans="2:8" ht="15">
      <c r="B195" s="161" t="s">
        <v>398</v>
      </c>
      <c r="C195" s="162"/>
      <c r="D195" s="162"/>
      <c r="E195" s="162"/>
      <c r="F195" s="165">
        <v>11.66</v>
      </c>
      <c r="G195" s="166"/>
      <c r="H195" s="113"/>
    </row>
    <row r="196" spans="2:8" ht="15">
      <c r="B196" s="161" t="s">
        <v>399</v>
      </c>
      <c r="C196" s="162"/>
      <c r="D196" s="162"/>
      <c r="E196" s="162"/>
      <c r="F196" s="165">
        <v>20.663807375814</v>
      </c>
      <c r="G196" s="166"/>
      <c r="H196" s="113"/>
    </row>
    <row r="197" spans="2:8" ht="15">
      <c r="B197" s="161" t="s">
        <v>400</v>
      </c>
      <c r="C197" s="162"/>
      <c r="D197" s="162"/>
      <c r="E197" s="162"/>
      <c r="F197" s="165">
        <v>4.42</v>
      </c>
      <c r="G197" s="167"/>
      <c r="H197" s="113"/>
    </row>
    <row r="198" spans="2:8" ht="15.75" thickBot="1">
      <c r="B198" s="168" t="s">
        <v>401</v>
      </c>
      <c r="C198" s="169"/>
      <c r="D198" s="169"/>
      <c r="E198" s="169"/>
      <c r="F198" s="170">
        <v>3.67434501934005</v>
      </c>
      <c r="G198" s="167"/>
      <c r="H198" s="113"/>
    </row>
    <row r="199" spans="2:8" ht="15">
      <c r="B199" s="127"/>
      <c r="C199" s="142"/>
      <c r="D199" s="142"/>
      <c r="E199" s="142"/>
      <c r="F199" s="171"/>
      <c r="G199" s="112"/>
      <c r="H199" s="113"/>
    </row>
    <row r="200" spans="2:8" ht="15">
      <c r="B200" s="127"/>
      <c r="C200" s="142"/>
      <c r="D200" s="142"/>
      <c r="E200" s="142"/>
      <c r="F200" s="128"/>
      <c r="G200" s="112"/>
      <c r="H200" s="113"/>
    </row>
    <row r="201" spans="2:8" ht="15">
      <c r="B201" s="127" t="s">
        <v>402</v>
      </c>
      <c r="C201" s="142"/>
      <c r="D201" s="142"/>
      <c r="E201" s="142"/>
      <c r="F201" s="172"/>
      <c r="G201" s="112"/>
      <c r="H201" s="113"/>
    </row>
    <row r="202" spans="2:8" ht="15">
      <c r="B202" s="161" t="s">
        <v>403</v>
      </c>
      <c r="C202" s="173"/>
      <c r="D202" s="173"/>
      <c r="E202" s="173"/>
      <c r="F202" s="174">
        <v>59.58</v>
      </c>
      <c r="G202" s="164"/>
      <c r="H202" s="113"/>
    </row>
    <row r="203" spans="2:8" ht="15">
      <c r="B203" s="161" t="s">
        <v>404</v>
      </c>
      <c r="C203" s="173"/>
      <c r="D203" s="173"/>
      <c r="E203" s="173"/>
      <c r="F203" s="174">
        <v>4.42</v>
      </c>
      <c r="G203" s="164"/>
      <c r="H203" s="113"/>
    </row>
    <row r="204" spans="2:8" ht="15">
      <c r="B204" s="161" t="s">
        <v>405</v>
      </c>
      <c r="C204" s="173"/>
      <c r="D204" s="173"/>
      <c r="E204" s="173"/>
      <c r="F204" s="174">
        <v>20.663807375814</v>
      </c>
      <c r="G204" s="166"/>
      <c r="H204" s="113"/>
    </row>
    <row r="205" spans="2:8" ht="15">
      <c r="B205" s="161" t="s">
        <v>406</v>
      </c>
      <c r="C205" s="173"/>
      <c r="D205" s="173"/>
      <c r="E205" s="173"/>
      <c r="F205" s="174">
        <v>11.66</v>
      </c>
      <c r="G205" s="166"/>
      <c r="H205" s="113"/>
    </row>
    <row r="206" spans="2:8" ht="15">
      <c r="B206" s="161" t="s">
        <v>401</v>
      </c>
      <c r="C206" s="173"/>
      <c r="D206" s="173"/>
      <c r="E206" s="173"/>
      <c r="F206" s="174">
        <v>3.67434501934005</v>
      </c>
      <c r="G206" s="164"/>
      <c r="H206" s="113"/>
    </row>
    <row r="207" spans="2:8" ht="15">
      <c r="B207" s="127"/>
      <c r="C207" s="175"/>
      <c r="D207" s="175"/>
      <c r="E207" s="175"/>
      <c r="F207" s="172"/>
      <c r="G207" s="112"/>
      <c r="H207" s="113"/>
    </row>
    <row r="208" spans="2:8" ht="15">
      <c r="B208" s="127" t="s">
        <v>407</v>
      </c>
      <c r="C208" s="175"/>
      <c r="D208" s="175"/>
      <c r="E208" s="175"/>
      <c r="F208" s="176"/>
      <c r="G208" s="112"/>
      <c r="H208" s="113"/>
    </row>
    <row r="209" spans="2:8" ht="15.75" thickBot="1">
      <c r="B209" s="177"/>
      <c r="C209" s="178"/>
      <c r="D209" s="178"/>
      <c r="E209" s="179"/>
      <c r="F209" s="180"/>
      <c r="G209" s="179"/>
      <c r="H209" s="181"/>
    </row>
    <row r="210" spans="2:8" ht="15">
      <c r="B210" s="182" t="s">
        <v>408</v>
      </c>
      <c r="C210" s="183"/>
      <c r="D210" s="183"/>
      <c r="E210" s="183"/>
      <c r="F210" s="184"/>
      <c r="G210" s="185"/>
      <c r="H210" s="108"/>
    </row>
    <row r="211" spans="2:8" ht="15">
      <c r="B211" s="127"/>
      <c r="C211" s="175"/>
      <c r="D211" s="175"/>
      <c r="E211" s="175"/>
      <c r="F211" s="167"/>
      <c r="G211" s="112"/>
      <c r="H211" s="113"/>
    </row>
    <row r="212" spans="2:8" ht="15">
      <c r="B212" s="186" t="s">
        <v>409</v>
      </c>
      <c r="C212" s="187"/>
      <c r="D212" s="187"/>
      <c r="E212" s="187"/>
      <c r="F212" s="188"/>
      <c r="G212" s="112"/>
      <c r="H212" s="113"/>
    </row>
    <row r="213" spans="2:8" ht="78.75">
      <c r="B213" s="189" t="s">
        <v>410</v>
      </c>
      <c r="C213" s="190" t="s">
        <v>411</v>
      </c>
      <c r="D213" s="190" t="s">
        <v>350</v>
      </c>
      <c r="E213" s="190" t="s">
        <v>412</v>
      </c>
      <c r="F213" s="190" t="s">
        <v>413</v>
      </c>
      <c r="G213" s="190" t="s">
        <v>414</v>
      </c>
      <c r="H213" s="113"/>
    </row>
    <row r="214" spans="2:8" ht="15.75">
      <c r="B214" s="191" t="s">
        <v>415</v>
      </c>
      <c r="C214" s="192">
        <v>44980</v>
      </c>
      <c r="D214" s="193" t="s">
        <v>356</v>
      </c>
      <c r="E214" s="194">
        <v>850.5617866666666</v>
      </c>
      <c r="F214" s="195">
        <v>839.85</v>
      </c>
      <c r="G214" s="196">
        <v>237.6139588</v>
      </c>
      <c r="H214" s="113"/>
    </row>
    <row r="215" spans="2:8" ht="15.75">
      <c r="B215" s="191" t="s">
        <v>416</v>
      </c>
      <c r="C215" s="192">
        <v>44980</v>
      </c>
      <c r="D215" s="193" t="s">
        <v>356</v>
      </c>
      <c r="E215" s="194">
        <v>1796.3407</v>
      </c>
      <c r="F215" s="195">
        <v>1741.4</v>
      </c>
      <c r="G215" s="197"/>
      <c r="H215" s="113"/>
    </row>
    <row r="216" spans="2:8" ht="15">
      <c r="B216" s="198" t="s">
        <v>417</v>
      </c>
      <c r="C216" s="199"/>
      <c r="D216" s="199"/>
      <c r="E216" s="200"/>
      <c r="F216" s="200"/>
      <c r="G216" s="201"/>
      <c r="H216" s="113"/>
    </row>
    <row r="217" spans="2:8" ht="15">
      <c r="B217" s="202" t="s">
        <v>418</v>
      </c>
      <c r="C217" s="203"/>
      <c r="D217" s="204"/>
      <c r="E217" s="110"/>
      <c r="F217" s="110"/>
      <c r="G217" s="110"/>
      <c r="H217" s="113"/>
    </row>
    <row r="218" spans="2:8" ht="15">
      <c r="B218" s="109"/>
      <c r="C218" s="110"/>
      <c r="D218" s="110"/>
      <c r="E218" s="110"/>
      <c r="F218" s="205"/>
      <c r="G218" s="205"/>
      <c r="H218" s="113"/>
    </row>
    <row r="219" spans="2:8" ht="15">
      <c r="B219" s="202" t="s">
        <v>419</v>
      </c>
      <c r="C219" s="203"/>
      <c r="D219" s="206"/>
      <c r="E219" s="110"/>
      <c r="F219" s="207"/>
      <c r="G219" s="110"/>
      <c r="H219" s="113"/>
    </row>
    <row r="220" spans="2:8" ht="15">
      <c r="B220" s="208"/>
      <c r="C220" s="209"/>
      <c r="D220" s="209"/>
      <c r="E220" s="110"/>
      <c r="F220" s="110"/>
      <c r="G220" s="110"/>
      <c r="H220" s="113"/>
    </row>
    <row r="221" spans="2:8" ht="15">
      <c r="B221" s="210" t="s">
        <v>420</v>
      </c>
      <c r="C221" s="206"/>
      <c r="D221" s="206"/>
      <c r="E221" s="110"/>
      <c r="F221" s="207"/>
      <c r="G221" s="110"/>
      <c r="H221" s="113"/>
    </row>
    <row r="222" spans="2:8" ht="36" hidden="1">
      <c r="B222" s="211" t="s">
        <v>410</v>
      </c>
      <c r="C222" s="212" t="s">
        <v>421</v>
      </c>
      <c r="D222" s="212" t="s">
        <v>422</v>
      </c>
      <c r="E222" s="213" t="s">
        <v>423</v>
      </c>
      <c r="F222" s="213" t="s">
        <v>424</v>
      </c>
      <c r="G222" s="110"/>
      <c r="H222" s="113"/>
    </row>
    <row r="223" spans="2:8" ht="15" hidden="1">
      <c r="B223" s="214"/>
      <c r="C223" s="146"/>
      <c r="D223" s="146"/>
      <c r="E223" s="215"/>
      <c r="F223" s="215"/>
      <c r="G223" s="110"/>
      <c r="H223" s="113"/>
    </row>
    <row r="224" spans="2:8" ht="15" hidden="1">
      <c r="B224" s="214"/>
      <c r="C224" s="146"/>
      <c r="D224" s="146"/>
      <c r="E224" s="215"/>
      <c r="F224" s="215"/>
      <c r="G224" s="110"/>
      <c r="H224" s="113"/>
    </row>
    <row r="225" spans="2:8" ht="15" hidden="1">
      <c r="B225" s="214"/>
      <c r="C225" s="146"/>
      <c r="D225" s="146"/>
      <c r="E225" s="215"/>
      <c r="F225" s="215"/>
      <c r="G225" s="110"/>
      <c r="H225" s="113"/>
    </row>
    <row r="226" spans="2:8" ht="15" hidden="1">
      <c r="B226" s="216" t="s">
        <v>425</v>
      </c>
      <c r="C226" s="217"/>
      <c r="D226" s="217"/>
      <c r="E226" s="217"/>
      <c r="F226" s="218"/>
      <c r="G226" s="110"/>
      <c r="H226" s="113"/>
    </row>
    <row r="227" spans="2:8" ht="15">
      <c r="B227" s="210"/>
      <c r="C227" s="206"/>
      <c r="D227" s="206"/>
      <c r="E227" s="110"/>
      <c r="F227" s="207"/>
      <c r="G227" s="110"/>
      <c r="H227" s="113"/>
    </row>
    <row r="228" spans="2:8" ht="15">
      <c r="B228" s="219" t="s">
        <v>426</v>
      </c>
      <c r="C228" s="204"/>
      <c r="D228" s="204"/>
      <c r="E228" s="110"/>
      <c r="F228" s="110"/>
      <c r="G228" s="110"/>
      <c r="H228" s="113"/>
    </row>
    <row r="229" spans="2:8" ht="15">
      <c r="B229" s="220" t="s">
        <v>427</v>
      </c>
      <c r="C229" s="221"/>
      <c r="D229" s="221"/>
      <c r="E229" s="199">
        <v>154</v>
      </c>
      <c r="F229" s="110"/>
      <c r="G229" s="110"/>
      <c r="H229" s="113"/>
    </row>
    <row r="230" spans="2:8" ht="15">
      <c r="B230" s="220" t="s">
        <v>428</v>
      </c>
      <c r="C230" s="221"/>
      <c r="D230" s="221"/>
      <c r="E230" s="222">
        <v>115924500</v>
      </c>
      <c r="F230" s="110"/>
      <c r="G230" s="110"/>
      <c r="H230" s="113"/>
    </row>
    <row r="231" spans="2:8" ht="15">
      <c r="B231" s="220" t="s">
        <v>429</v>
      </c>
      <c r="C231" s="221"/>
      <c r="D231" s="221"/>
      <c r="E231" s="222">
        <v>484050</v>
      </c>
      <c r="F231" s="110"/>
      <c r="G231" s="110"/>
      <c r="H231" s="113"/>
    </row>
    <row r="232" spans="2:8" ht="15">
      <c r="B232" s="141"/>
      <c r="C232" s="128"/>
      <c r="D232" s="128"/>
      <c r="E232" s="128"/>
      <c r="F232" s="128"/>
      <c r="G232" s="128"/>
      <c r="H232" s="113"/>
    </row>
    <row r="233" spans="2:8" ht="15.75" thickBot="1">
      <c r="B233" s="223" t="s">
        <v>430</v>
      </c>
      <c r="C233" s="224"/>
      <c r="D233" s="224"/>
      <c r="E233" s="224"/>
      <c r="F233" s="224"/>
      <c r="G233" s="224"/>
      <c r="H233" s="181"/>
    </row>
    <row r="235" spans="2:10" ht="15">
      <c r="B235" s="225" t="s">
        <v>431</v>
      </c>
      <c r="C235" s="225"/>
      <c r="D235" s="225"/>
      <c r="E235" s="225"/>
      <c r="F235" s="225"/>
      <c r="G235" s="225"/>
      <c r="H235" s="225"/>
      <c r="I235" s="225"/>
      <c r="J235" s="225"/>
    </row>
    <row r="236" spans="2:10" ht="15">
      <c r="B236" s="226" t="s">
        <v>432</v>
      </c>
      <c r="C236" s="227" t="s">
        <v>433</v>
      </c>
      <c r="D236" s="227"/>
      <c r="E236" s="228" t="s">
        <v>434</v>
      </c>
      <c r="F236" s="229" t="s">
        <v>435</v>
      </c>
      <c r="G236" s="227" t="s">
        <v>436</v>
      </c>
      <c r="H236" s="227"/>
      <c r="I236" s="227"/>
      <c r="J236" s="227"/>
    </row>
    <row r="237" spans="2:10" ht="64.5">
      <c r="B237" s="226"/>
      <c r="C237" s="228" t="s">
        <v>377</v>
      </c>
      <c r="D237" s="228" t="s">
        <v>374</v>
      </c>
      <c r="E237" s="228" t="s">
        <v>437</v>
      </c>
      <c r="F237" s="228" t="s">
        <v>438</v>
      </c>
      <c r="G237" s="228" t="s">
        <v>377</v>
      </c>
      <c r="H237" s="228" t="s">
        <v>374</v>
      </c>
      <c r="I237" s="228" t="s">
        <v>437</v>
      </c>
      <c r="J237" s="228" t="s">
        <v>438</v>
      </c>
    </row>
    <row r="238" spans="2:10" ht="15">
      <c r="B238" s="230" t="s">
        <v>439</v>
      </c>
      <c r="C238" s="231">
        <v>0.07393739122634213</v>
      </c>
      <c r="D238" s="231">
        <v>0.07717262913427247</v>
      </c>
      <c r="E238" s="231">
        <v>0.04214385092196027</v>
      </c>
      <c r="F238" s="231">
        <v>0.004128629517906157</v>
      </c>
      <c r="G238" s="232">
        <v>11277.1</v>
      </c>
      <c r="H238" s="232">
        <v>11334.4</v>
      </c>
      <c r="I238" s="232">
        <v>10720.298955232023</v>
      </c>
      <c r="J238" s="232">
        <v>10069.662895305968</v>
      </c>
    </row>
    <row r="239" spans="2:10" ht="15">
      <c r="B239" s="230" t="s">
        <v>440</v>
      </c>
      <c r="C239" s="231">
        <v>0.07253861371072068</v>
      </c>
      <c r="D239" s="231">
        <v>0.0757476533507968</v>
      </c>
      <c r="E239" s="231">
        <v>0.034215169032263626</v>
      </c>
      <c r="F239" s="231">
        <v>0.019823244947587915</v>
      </c>
      <c r="G239" s="232">
        <v>10725.386137107207</v>
      </c>
      <c r="H239" s="232">
        <v>10757.476533507968</v>
      </c>
      <c r="I239" s="232">
        <v>10342.151690322637</v>
      </c>
      <c r="J239" s="232">
        <v>10198.23244947588</v>
      </c>
    </row>
    <row r="240" spans="2:10" ht="15">
      <c r="B240" s="233"/>
      <c r="C240" s="233"/>
      <c r="D240" s="233"/>
      <c r="E240" s="233"/>
      <c r="F240" s="233"/>
      <c r="G240" s="233"/>
      <c r="H240" s="233"/>
      <c r="I240" s="233"/>
      <c r="J240" s="233"/>
    </row>
    <row r="241" spans="2:10" ht="15">
      <c r="B241" s="234" t="s">
        <v>441</v>
      </c>
      <c r="C241" s="234"/>
      <c r="D241" s="234"/>
      <c r="E241" s="234"/>
      <c r="F241" s="234"/>
      <c r="G241" s="233"/>
      <c r="H241" s="233"/>
      <c r="I241" s="233"/>
      <c r="J241" s="233"/>
    </row>
    <row r="242" spans="2:10" ht="51.75">
      <c r="B242" s="235" t="s">
        <v>442</v>
      </c>
      <c r="C242" s="236" t="s">
        <v>439</v>
      </c>
      <c r="D242" s="236" t="s">
        <v>440</v>
      </c>
      <c r="E242" s="236" t="s">
        <v>443</v>
      </c>
      <c r="F242" s="236" t="s">
        <v>444</v>
      </c>
      <c r="G242" s="233"/>
      <c r="H242" s="233"/>
      <c r="I242" s="233"/>
      <c r="J242" s="233"/>
    </row>
    <row r="243" spans="2:10" ht="15">
      <c r="B243" s="237" t="s">
        <v>445</v>
      </c>
      <c r="C243" s="238">
        <v>210000</v>
      </c>
      <c r="D243" s="238">
        <v>120000</v>
      </c>
      <c r="E243" s="239" t="s">
        <v>446</v>
      </c>
      <c r="F243" s="239" t="s">
        <v>446</v>
      </c>
      <c r="G243" s="233"/>
      <c r="H243" s="233"/>
      <c r="I243" s="233"/>
      <c r="J243" s="233"/>
    </row>
    <row r="244" spans="2:10" ht="15">
      <c r="B244" s="237" t="s">
        <v>447</v>
      </c>
      <c r="C244" s="238">
        <v>224324.00528492</v>
      </c>
      <c r="D244" s="238">
        <v>124918.009347651</v>
      </c>
      <c r="E244" s="239" t="s">
        <v>446</v>
      </c>
      <c r="F244" s="239" t="s">
        <v>446</v>
      </c>
      <c r="G244" s="233"/>
      <c r="H244" s="233"/>
      <c r="I244" s="233"/>
      <c r="J244" s="233"/>
    </row>
    <row r="245" spans="2:10" ht="15">
      <c r="B245" s="237" t="s">
        <v>448</v>
      </c>
      <c r="C245" s="239">
        <v>0.0741948706762695</v>
      </c>
      <c r="D245" s="239">
        <v>0.0766390462464729</v>
      </c>
      <c r="E245" s="239" t="s">
        <v>446</v>
      </c>
      <c r="F245" s="239" t="s">
        <v>446</v>
      </c>
      <c r="G245" s="233"/>
      <c r="H245" s="233"/>
      <c r="I245" s="233"/>
      <c r="J245" s="233"/>
    </row>
    <row r="246" spans="2:10" ht="26.25">
      <c r="B246" s="237" t="s">
        <v>449</v>
      </c>
      <c r="C246" s="239">
        <v>0.0394987994701419</v>
      </c>
      <c r="D246" s="239">
        <v>0.049119251407291</v>
      </c>
      <c r="E246" s="239" t="s">
        <v>446</v>
      </c>
      <c r="F246" s="239" t="s">
        <v>446</v>
      </c>
      <c r="G246" s="233"/>
      <c r="H246" s="233"/>
      <c r="I246" s="233"/>
      <c r="J246" s="233"/>
    </row>
    <row r="247" spans="2:10" ht="15">
      <c r="B247" s="237" t="s">
        <v>450</v>
      </c>
      <c r="C247" s="239">
        <v>0.020292398333549507</v>
      </c>
      <c r="D247" s="239">
        <v>0.04686770737171174</v>
      </c>
      <c r="E247" s="239" t="s">
        <v>446</v>
      </c>
      <c r="F247" s="239" t="s">
        <v>446</v>
      </c>
      <c r="G247" s="233"/>
      <c r="H247" s="233"/>
      <c r="I247" s="233"/>
      <c r="J247" s="233"/>
    </row>
    <row r="248" spans="2:10" ht="15">
      <c r="B248" s="233"/>
      <c r="C248" s="233"/>
      <c r="D248" s="233"/>
      <c r="E248" s="233"/>
      <c r="F248" s="233"/>
      <c r="G248" s="233"/>
      <c r="H248" s="233"/>
      <c r="I248" s="233"/>
      <c r="J248" s="233"/>
    </row>
    <row r="249" spans="2:10" ht="15">
      <c r="B249" s="234" t="s">
        <v>451</v>
      </c>
      <c r="C249" s="234"/>
      <c r="D249" s="234"/>
      <c r="E249" s="234"/>
      <c r="F249" s="234"/>
      <c r="G249" s="233"/>
      <c r="H249" s="233"/>
      <c r="I249" s="233"/>
      <c r="J249" s="233"/>
    </row>
    <row r="250" spans="2:10" ht="51.75">
      <c r="B250" s="235" t="s">
        <v>442</v>
      </c>
      <c r="C250" s="236" t="s">
        <v>439</v>
      </c>
      <c r="D250" s="236" t="s">
        <v>440</v>
      </c>
      <c r="E250" s="236" t="s">
        <v>443</v>
      </c>
      <c r="F250" s="236" t="s">
        <v>444</v>
      </c>
      <c r="G250" s="233"/>
      <c r="H250" s="233"/>
      <c r="I250" s="233"/>
      <c r="J250" s="233"/>
    </row>
    <row r="251" spans="2:10" ht="15">
      <c r="B251" s="237" t="s">
        <v>445</v>
      </c>
      <c r="C251" s="238">
        <v>210000</v>
      </c>
      <c r="D251" s="238">
        <v>120000</v>
      </c>
      <c r="E251" s="239" t="s">
        <v>446</v>
      </c>
      <c r="F251" s="239" t="s">
        <v>446</v>
      </c>
      <c r="G251" s="233"/>
      <c r="H251" s="233"/>
      <c r="I251" s="233"/>
      <c r="J251" s="233"/>
    </row>
    <row r="252" spans="2:10" ht="15">
      <c r="B252" s="237" t="s">
        <v>447</v>
      </c>
      <c r="C252" s="238">
        <v>224949.776101464</v>
      </c>
      <c r="D252" s="238">
        <v>125121.771362843</v>
      </c>
      <c r="E252" s="239" t="s">
        <v>446</v>
      </c>
      <c r="F252" s="239" t="s">
        <v>446</v>
      </c>
      <c r="G252" s="233"/>
      <c r="H252" s="233"/>
      <c r="I252" s="233"/>
      <c r="J252" s="233"/>
    </row>
    <row r="253" spans="2:10" ht="15">
      <c r="B253" s="237" t="s">
        <v>448</v>
      </c>
      <c r="C253" s="239">
        <v>0.0774129832269791</v>
      </c>
      <c r="D253" s="239">
        <v>0.0798511328158014</v>
      </c>
      <c r="E253" s="239" t="s">
        <v>446</v>
      </c>
      <c r="F253" s="239" t="s">
        <v>446</v>
      </c>
      <c r="G253" s="233"/>
      <c r="H253" s="233"/>
      <c r="I253" s="233"/>
      <c r="J253" s="233"/>
    </row>
    <row r="254" spans="2:10" ht="26.25">
      <c r="B254" s="237" t="s">
        <v>449</v>
      </c>
      <c r="C254" s="239">
        <v>0.0394987994701419</v>
      </c>
      <c r="D254" s="239">
        <v>0.049119251407291</v>
      </c>
      <c r="E254" s="239" t="s">
        <v>446</v>
      </c>
      <c r="F254" s="239" t="s">
        <v>446</v>
      </c>
      <c r="G254" s="233"/>
      <c r="H254" s="233"/>
      <c r="I254" s="233"/>
      <c r="J254" s="233"/>
    </row>
    <row r="255" spans="2:10" ht="15">
      <c r="B255" s="237" t="s">
        <v>450</v>
      </c>
      <c r="C255" s="239">
        <v>0.020292398333549507</v>
      </c>
      <c r="D255" s="239">
        <v>0.04686770737171174</v>
      </c>
      <c r="E255" s="239" t="s">
        <v>446</v>
      </c>
      <c r="F255" s="239" t="s">
        <v>446</v>
      </c>
      <c r="G255" s="233"/>
      <c r="H255" s="233"/>
      <c r="I255" s="233"/>
      <c r="J255" s="233"/>
    </row>
    <row r="256" spans="2:10" ht="15">
      <c r="B256" s="233"/>
      <c r="C256" s="233"/>
      <c r="D256" s="233"/>
      <c r="E256" s="233"/>
      <c r="F256" s="233"/>
      <c r="G256" s="233"/>
      <c r="H256" s="233"/>
      <c r="I256" s="233"/>
      <c r="J256" s="233"/>
    </row>
    <row r="257" spans="2:10" ht="15">
      <c r="B257" s="228" t="s">
        <v>452</v>
      </c>
      <c r="C257" s="233"/>
      <c r="D257" s="233"/>
      <c r="E257" s="233"/>
      <c r="F257" s="233"/>
      <c r="G257" s="233"/>
      <c r="H257" s="233"/>
      <c r="I257" s="233"/>
      <c r="J257" s="233"/>
    </row>
    <row r="258" spans="2:10" ht="15">
      <c r="B258" s="237" t="s">
        <v>453</v>
      </c>
      <c r="C258" s="240"/>
      <c r="D258" s="233"/>
      <c r="E258" s="233"/>
      <c r="F258" s="233"/>
      <c r="G258" s="233"/>
      <c r="H258" s="233"/>
      <c r="I258" s="233"/>
      <c r="J258" s="233"/>
    </row>
    <row r="259" spans="2:10" ht="15">
      <c r="B259" s="237" t="s">
        <v>454</v>
      </c>
      <c r="C259" s="240"/>
      <c r="D259" s="233"/>
      <c r="E259" s="233"/>
      <c r="F259" s="233"/>
      <c r="G259" s="233"/>
      <c r="H259" s="233"/>
      <c r="I259" s="233"/>
      <c r="J259" s="233"/>
    </row>
    <row r="260" spans="2:10" ht="15">
      <c r="B260"/>
      <c r="C260"/>
      <c r="D260"/>
      <c r="E260"/>
      <c r="F260"/>
      <c r="G260"/>
      <c r="H260"/>
      <c r="I260"/>
      <c r="J260"/>
    </row>
    <row r="261" spans="2:10" ht="15">
      <c r="B261" s="241" t="s">
        <v>455</v>
      </c>
      <c r="C261" s="235"/>
      <c r="D261"/>
      <c r="E261"/>
      <c r="F261"/>
      <c r="G261"/>
      <c r="H261"/>
      <c r="I261"/>
      <c r="J261"/>
    </row>
    <row r="262" spans="2:10" ht="15">
      <c r="B262" s="242" t="s">
        <v>456</v>
      </c>
      <c r="C262" s="243">
        <v>1560.3334422854618</v>
      </c>
      <c r="D262"/>
      <c r="E262"/>
      <c r="F262"/>
      <c r="G262"/>
      <c r="H262"/>
      <c r="I262"/>
      <c r="J262"/>
    </row>
    <row r="263" spans="2:10" ht="15">
      <c r="B263" s="242" t="s">
        <v>457</v>
      </c>
      <c r="C263" s="244">
        <v>3.3969162526920713</v>
      </c>
      <c r="D263"/>
      <c r="E263"/>
      <c r="F263"/>
      <c r="G263"/>
      <c r="H263"/>
      <c r="I263"/>
      <c r="J263"/>
    </row>
    <row r="264" spans="2:10" ht="15">
      <c r="B264" s="242" t="s">
        <v>458</v>
      </c>
      <c r="C264" s="244">
        <v>3.531885431657746</v>
      </c>
      <c r="D264"/>
      <c r="E264"/>
      <c r="F264"/>
      <c r="G264"/>
      <c r="H264"/>
      <c r="I264"/>
      <c r="J264"/>
    </row>
    <row r="265" spans="2:10" ht="15">
      <c r="B265" s="242" t="s">
        <v>459</v>
      </c>
      <c r="C265" s="245">
        <v>0.07613577612434186</v>
      </c>
      <c r="D265"/>
      <c r="E265"/>
      <c r="F265"/>
      <c r="G265"/>
      <c r="H265"/>
      <c r="I265"/>
      <c r="J265"/>
    </row>
    <row r="266" ht="15.75" thickBot="1"/>
    <row r="267" spans="2:6" ht="15">
      <c r="B267" s="246"/>
      <c r="C267" s="247"/>
      <c r="D267" s="248"/>
      <c r="E267" s="249" t="s">
        <v>460</v>
      </c>
      <c r="F267" s="250"/>
    </row>
    <row r="268" spans="2:6" ht="15">
      <c r="B268" s="251" t="s">
        <v>461</v>
      </c>
      <c r="C268" s="252"/>
      <c r="D268" s="252"/>
      <c r="E268" s="253"/>
      <c r="F268" s="254"/>
    </row>
    <row r="269" spans="2:6" ht="15">
      <c r="B269" s="255" t="s">
        <v>462</v>
      </c>
      <c r="C269" s="252"/>
      <c r="D269" s="252"/>
      <c r="E269" s="253"/>
      <c r="F269" s="254"/>
    </row>
    <row r="270" spans="2:6" ht="15">
      <c r="B270" s="256" t="s">
        <v>463</v>
      </c>
      <c r="C270" s="252"/>
      <c r="D270" s="252"/>
      <c r="E270" s="253"/>
      <c r="F270" s="254"/>
    </row>
    <row r="271" spans="2:6" ht="15">
      <c r="B271" s="256" t="s">
        <v>464</v>
      </c>
      <c r="C271" s="252"/>
      <c r="D271" s="252"/>
      <c r="E271" s="253"/>
      <c r="F271" s="254"/>
    </row>
    <row r="272" spans="2:6" ht="15">
      <c r="B272" s="257"/>
      <c r="C272" s="252"/>
      <c r="D272" s="252"/>
      <c r="E272" s="253"/>
      <c r="F272" s="254"/>
    </row>
    <row r="273" spans="2:6" ht="15">
      <c r="B273" s="257"/>
      <c r="C273" s="252"/>
      <c r="D273" s="252"/>
      <c r="E273" s="253"/>
      <c r="F273" s="254"/>
    </row>
    <row r="274" spans="2:6" ht="15">
      <c r="B274" s="257"/>
      <c r="C274" s="252"/>
      <c r="D274" s="252"/>
      <c r="E274" s="253"/>
      <c r="F274" s="254"/>
    </row>
    <row r="275" spans="2:6" ht="15">
      <c r="B275" s="255" t="s">
        <v>465</v>
      </c>
      <c r="C275" s="252"/>
      <c r="D275" s="252"/>
      <c r="E275" s="253"/>
      <c r="F275" s="254"/>
    </row>
    <row r="276" spans="2:6" ht="15.75" thickBot="1">
      <c r="B276" s="258"/>
      <c r="C276" s="259"/>
      <c r="D276" s="259"/>
      <c r="E276" s="260"/>
      <c r="F276" s="261"/>
    </row>
    <row r="277" ht="15.75" thickBot="1"/>
    <row r="278" ht="15">
      <c r="B278" s="262" t="s">
        <v>466</v>
      </c>
    </row>
    <row r="279" ht="15">
      <c r="B279" s="263" t="s">
        <v>467</v>
      </c>
    </row>
    <row r="280" ht="15">
      <c r="B280" s="264"/>
    </row>
    <row r="281" ht="15">
      <c r="B281" s="264"/>
    </row>
    <row r="282" ht="15">
      <c r="B282" s="264"/>
    </row>
    <row r="283" ht="15">
      <c r="B283" s="264"/>
    </row>
    <row r="284" ht="15">
      <c r="B284" s="264"/>
    </row>
    <row r="285" ht="15">
      <c r="B285" s="264"/>
    </row>
    <row r="286" ht="15">
      <c r="B286" s="264"/>
    </row>
    <row r="287" ht="15">
      <c r="B287" s="264"/>
    </row>
    <row r="288" ht="15.75" thickBot="1">
      <c r="B288" s="265"/>
    </row>
  </sheetData>
  <sheetProtection/>
  <mergeCells count="15">
    <mergeCell ref="B241:F241"/>
    <mergeCell ref="B249:F249"/>
    <mergeCell ref="E267:F267"/>
    <mergeCell ref="G214:G215"/>
    <mergeCell ref="B226:F226"/>
    <mergeCell ref="B235:J235"/>
    <mergeCell ref="B236:B237"/>
    <mergeCell ref="C236:D236"/>
    <mergeCell ref="G236:J236"/>
    <mergeCell ref="B1:E1"/>
    <mergeCell ref="B152:D152"/>
    <mergeCell ref="B153:D153"/>
    <mergeCell ref="B156:B157"/>
    <mergeCell ref="C156:C157"/>
    <mergeCell ref="B177:H17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2023-02-09T10:14:16Z</dcterms:created>
  <dcterms:modified xsi:type="dcterms:W3CDTF">2023-02-09T10:14:58Z</dcterms:modified>
  <cp:category/>
  <cp:version/>
  <cp:contentType/>
  <cp:contentStatus/>
</cp:coreProperties>
</file>