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6" activeTab="0"/>
  </bookViews>
  <sheets>
    <sheet name="Mar  2017" sheetId="1" r:id="rId1"/>
  </sheets>
  <definedNames/>
  <calcPr fullCalcOnLoad="1"/>
</workbook>
</file>

<file path=xl/sharedStrings.xml><?xml version="1.0" encoding="utf-8"?>
<sst xmlns="http://schemas.openxmlformats.org/spreadsheetml/2006/main" count="207" uniqueCount="166">
  <si>
    <t>Scheme Dash Board (Mar 2017)</t>
  </si>
  <si>
    <t>Scheme Name</t>
  </si>
  <si>
    <t>Parag Parikh Long Term Value Fund</t>
  </si>
  <si>
    <t>Scheme Category</t>
  </si>
  <si>
    <t>Open Ended Equity Scheme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</si>
  <si>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</si>
  <si>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</si>
  <si>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 INR in Crores)</t>
  </si>
  <si>
    <t>725.97</t>
  </si>
  <si>
    <t>Scheme Performance</t>
  </si>
  <si>
    <t>Direct Plan</t>
  </si>
  <si>
    <t>Regular Plan</t>
  </si>
  <si>
    <t>Benchmark (NIFTY 500)</t>
  </si>
  <si>
    <t>Since Inception</t>
  </si>
  <si>
    <t>Last 1 Year</t>
  </si>
  <si>
    <t>Last 3 Years</t>
  </si>
  <si>
    <t>NAV as on 31/03/2017</t>
  </si>
  <si>
    <t>----</t>
  </si>
  <si>
    <t>Date of allotment</t>
  </si>
  <si>
    <t>24/05/2013</t>
  </si>
  <si>
    <t>Expense Ratio as on 31/03/2017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</si>
  <si>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</si>
  <si>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</si>
  <si>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</si>
  <si>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</si>
  <si>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</si>
  <si>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March 31, 2017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</si>
  <si>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</si>
  <si>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</si>
  <si>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</si>
  <si>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</si>
  <si>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</si>
  <si>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</si>
  <si>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</si>
  <si>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</si>
  <si>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</si>
  <si>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</si>
  <si>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</si>
  <si>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</si>
  <si>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</si>
  <si>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</si>
  <si>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</si>
  <si>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</si>
  <si>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</si>
  <si>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</si>
  <si>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 xml:space="preserve">Indraprastha Gas Ltd </t>
  </si>
  <si>
    <t>INE203G01019</t>
  </si>
  <si>
    <t>Gas</t>
  </si>
  <si>
    <t>Zydus Wellness Ltd</t>
  </si>
  <si>
    <t>INE768C01010</t>
  </si>
  <si>
    <t>Consumer Non Durables</t>
  </si>
  <si>
    <t>Persistent Systems Ltd</t>
  </si>
  <si>
    <t>INE262H01013</t>
  </si>
  <si>
    <t>Software</t>
  </si>
  <si>
    <t>Balkrishna Industries Ltd</t>
  </si>
  <si>
    <t>INE787D01026</t>
  </si>
  <si>
    <t>Auto Ancillaries</t>
  </si>
  <si>
    <t>Mahindra Holidays &amp; Resorts India Ltd</t>
  </si>
  <si>
    <t>INE998I01010</t>
  </si>
  <si>
    <t>Hotels,Resorts&amp;Other Recreational Actvities</t>
  </si>
  <si>
    <t>Axis Bank Ltd</t>
  </si>
  <si>
    <t>INE238A01034</t>
  </si>
  <si>
    <t>Bank</t>
  </si>
  <si>
    <t>Gujarat Gas Ltd</t>
  </si>
  <si>
    <t>INE844O01022</t>
  </si>
  <si>
    <t>Mphasis Ltd.</t>
  </si>
  <si>
    <t>INE356A01018</t>
  </si>
  <si>
    <t>ICRA Ltd</t>
  </si>
  <si>
    <t>INE725G01011</t>
  </si>
  <si>
    <t>ICICI Bank Ltd</t>
  </si>
  <si>
    <t>INE090A01021</t>
  </si>
  <si>
    <t>Maharashtra Scooters Ltd</t>
  </si>
  <si>
    <t>INE288A01013</t>
  </si>
  <si>
    <t>IPCA Laboratories Ltd</t>
  </si>
  <si>
    <t>INE571A01020</t>
  </si>
  <si>
    <t>Pharmaceuticals</t>
  </si>
  <si>
    <t>Dr.Reddys Laboratories Ltd</t>
  </si>
  <si>
    <t>INE089A01023</t>
  </si>
  <si>
    <t>Pfizer (I) Ltd</t>
  </si>
  <si>
    <t>INE182A01018</t>
  </si>
  <si>
    <t>IL&amp;FS Investment Managers Ltd</t>
  </si>
  <si>
    <t>INE050B01023</t>
  </si>
  <si>
    <t>Special Situation / Arbitrage</t>
  </si>
  <si>
    <t>TATA Consultancy Services Ltd</t>
  </si>
  <si>
    <t>INE467B01029</t>
  </si>
  <si>
    <t>Century Textiles Industries Ltd.</t>
  </si>
  <si>
    <t>INE055A01016</t>
  </si>
  <si>
    <t>Cement</t>
  </si>
  <si>
    <t>CENTURYTEX 27-APR-2017-FUT #</t>
  </si>
  <si>
    <t>TCS 27-APR-2017-FUT #</t>
  </si>
  <si>
    <t>Foreign Securities / ADRs / GDRs</t>
  </si>
  <si>
    <t>Alphabet INC</t>
  </si>
  <si>
    <t>US02079K1079</t>
  </si>
  <si>
    <t>United Parcel Services INC</t>
  </si>
  <si>
    <t>US9113121068</t>
  </si>
  <si>
    <t>Logistics</t>
  </si>
  <si>
    <t>International Business Machines Corp</t>
  </si>
  <si>
    <t>US4592001014</t>
  </si>
  <si>
    <t>3M CO</t>
  </si>
  <si>
    <t>US88579Y1010</t>
  </si>
  <si>
    <t>Industrial Conglomerates</t>
  </si>
  <si>
    <r>
      <t>Nestle SA-ADR</t>
    </r>
    <r>
      <rPr>
        <sz val="12"/>
        <rFont val="Arial"/>
        <family val="2"/>
      </rPr>
      <t xml:space="preserve"> *</t>
    </r>
  </si>
  <si>
    <t>US6410694060</t>
  </si>
  <si>
    <t>Consumer-Food Proc</t>
  </si>
  <si>
    <t>APPLE Inc</t>
  </si>
  <si>
    <t>US0378331005</t>
  </si>
  <si>
    <t>Anheuser Busch Inbev SA-ADR</t>
  </si>
  <si>
    <t>US03524A1088</t>
  </si>
  <si>
    <t>Consumer Misc</t>
  </si>
  <si>
    <t>Standard Chartered PLC</t>
  </si>
  <si>
    <t>GB0004082847</t>
  </si>
  <si>
    <t>FUTCUR USDINR 26-APR-2017 #</t>
  </si>
  <si>
    <t>FUTCUR USDINR 29-MAY-2017 #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</si>
  <si>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</si>
  <si>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</si>
  <si>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</si>
  <si>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</si>
  <si>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</si>
  <si>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</si>
  <si>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</si>
  <si>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</si>
  <si>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</si>
  <si>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</si>
  <si>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 (Net of payable) @</t>
  </si>
  <si>
    <t>FIXED DEPOSIT</t>
  </si>
  <si>
    <t>HDFC Bank Ltd. (maturity not exceeding 91 days)</t>
  </si>
  <si>
    <t>Cash Margin for Derivative Transactions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</si>
  <si>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</si>
  <si>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</si>
  <si>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</si>
  <si>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</si>
  <si>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</si>
  <si>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</si>
  <si>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</si>
  <si>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</si>
  <si>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</si>
  <si>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March 01, 2017 (Rs.)</t>
  </si>
  <si>
    <t>March 31, 2017 (Rs.)</t>
  </si>
  <si>
    <t>Face Value per unit = Rs.10/-</t>
  </si>
  <si>
    <t>(4)</t>
  </si>
  <si>
    <t>No Dividend declared during the period ended March 31, 2017</t>
  </si>
  <si>
    <t>(5)</t>
  </si>
  <si>
    <t>No Bonus declared during the period ended March 31, 2017</t>
  </si>
  <si>
    <t>(6)</t>
  </si>
  <si>
    <t>Total outstanding exposure in derivative instruments as on March 31, 2017: Rs.(2,107,196,990.00)</t>
  </si>
  <si>
    <t>For details on derivatives positions for the period ended March 31, please refer to derivatives disclosure table</t>
  </si>
  <si>
    <t>(7)</t>
  </si>
  <si>
    <t>Total investment in Foreign Securities / ADRs / GDRs as on March 31, 2017: Rs. 1,960,119,118.78</t>
  </si>
  <si>
    <t>(8)</t>
  </si>
  <si>
    <t>Total Commission paid in the month of March 2017: Rs. 354,095.73</t>
  </si>
  <si>
    <t>(9)</t>
  </si>
  <si>
    <t>Total Brokerage paid for Buying/ Selling of Investment for March 2017 is Rs. 525,720.39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</si>
  <si>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</si>
  <si>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</si>
  <si>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</si>
  <si>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</si>
  <si>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</si>
  <si>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</si>
  <si>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</si>
  <si>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</si>
  <si>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</si>
  <si>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</si>
  <si>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</si>
  <si>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</si>
  <si>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</si>
  <si>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&amp; Purchase Contracts Pay-In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</si>
</sst>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#,##0.00"/>
    <numFmt numFmtId="170" formatCode="#,##0"/>
    <numFmt numFmtId="171" formatCode="#,##0.00%\ ;\(#,##0.00%\)"/>
    <numFmt numFmtId="172" formatCode="0.00"/>
    <numFmt numFmtId="173" formatCode="0.0000"/>
  </numFmts>
  <fonts count="19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4" fontId="3" fillId="0" borderId="0">
      <alignment/>
      <protection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22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2" xfId="0" applyFont="1" applyBorder="1" applyAlignment="1">
      <alignment horizontal="left" vertical="top" wrapText="1"/>
    </xf>
    <xf numFmtId="164" fontId="4" fillId="0" borderId="3" xfId="0" applyFont="1" applyBorder="1" applyAlignment="1">
      <alignment horizontal="left" vertical="top" wrapText="1"/>
    </xf>
    <xf numFmtId="167" fontId="4" fillId="3" borderId="2" xfId="0" applyNumberFormat="1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 vertical="top" wrapText="1"/>
    </xf>
    <xf numFmtId="164" fontId="4" fillId="3" borderId="4" xfId="0" applyFont="1" applyFill="1" applyBorder="1" applyAlignment="1">
      <alignment horizontal="center" vertical="top" wrapText="1"/>
    </xf>
    <xf numFmtId="168" fontId="4" fillId="3" borderId="2" xfId="0" applyNumberFormat="1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4" fontId="6" fillId="2" borderId="5" xfId="28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/>
    </xf>
    <xf numFmtId="164" fontId="0" fillId="3" borderId="4" xfId="28" applyFont="1" applyFill="1" applyBorder="1" applyAlignment="1">
      <alignment vertical="center" wrapText="1"/>
      <protection/>
    </xf>
    <xf numFmtId="164" fontId="0" fillId="3" borderId="0" xfId="28" applyFont="1" applyFill="1" applyBorder="1" applyAlignment="1">
      <alignment vertical="center" wrapText="1"/>
      <protection/>
    </xf>
    <xf numFmtId="169" fontId="0" fillId="3" borderId="0" xfId="28" applyNumberFormat="1" applyFont="1" applyFill="1" applyBorder="1" applyAlignment="1">
      <alignment vertical="center" wrapText="1"/>
      <protection/>
    </xf>
    <xf numFmtId="164" fontId="0" fillId="3" borderId="6" xfId="28" applyFont="1" applyFill="1" applyBorder="1" applyAlignment="1">
      <alignment vertical="center" wrapText="1"/>
      <protection/>
    </xf>
    <xf numFmtId="164" fontId="7" fillId="3" borderId="3" xfId="28" applyFont="1" applyFill="1" applyBorder="1" applyAlignment="1">
      <alignment horizontal="center" vertical="center" wrapText="1"/>
      <protection/>
    </xf>
    <xf numFmtId="164" fontId="9" fillId="3" borderId="3" xfId="29" applyNumberFormat="1" applyFont="1" applyFill="1" applyBorder="1" applyAlignment="1" applyProtection="1">
      <alignment horizontal="center" vertical="center" wrapText="1"/>
      <protection/>
    </xf>
    <xf numFmtId="164" fontId="10" fillId="2" borderId="2" xfId="28" applyFont="1" applyFill="1" applyBorder="1" applyAlignment="1">
      <alignment horizontal="center" vertical="center" wrapText="1"/>
      <protection/>
    </xf>
    <xf numFmtId="164" fontId="0" fillId="3" borderId="2" xfId="28" applyFont="1" applyFill="1" applyBorder="1" applyAlignment="1">
      <alignment vertical="center" wrapText="1"/>
      <protection/>
    </xf>
    <xf numFmtId="169" fontId="0" fillId="3" borderId="2" xfId="28" applyNumberFormat="1" applyFont="1" applyFill="1" applyBorder="1" applyAlignment="1">
      <alignment vertical="center" wrapText="1"/>
      <protection/>
    </xf>
    <xf numFmtId="164" fontId="11" fillId="3" borderId="2" xfId="28" applyFont="1" applyFill="1" applyBorder="1" applyAlignment="1">
      <alignment horizontal="center" vertical="center"/>
      <protection/>
    </xf>
    <xf numFmtId="164" fontId="7" fillId="0" borderId="2" xfId="28" applyFont="1" applyFill="1" applyBorder="1" applyAlignment="1">
      <alignment horizontal="left" vertical="center" wrapText="1"/>
      <protection/>
    </xf>
    <xf numFmtId="164" fontId="7" fillId="0" borderId="2" xfId="28" applyFont="1" applyFill="1" applyBorder="1" applyAlignment="1">
      <alignment horizontal="center" vertical="center" wrapText="1"/>
      <protection/>
    </xf>
    <xf numFmtId="164" fontId="7" fillId="3" borderId="2" xfId="28" applyFont="1" applyFill="1" applyBorder="1" applyAlignment="1">
      <alignment horizontal="center" vertical="center" wrapText="1"/>
      <protection/>
    </xf>
    <xf numFmtId="164" fontId="0" fillId="0" borderId="2" xfId="28" applyFont="1" applyFill="1" applyBorder="1">
      <alignment/>
      <protection/>
    </xf>
    <xf numFmtId="164" fontId="7" fillId="0" borderId="2" xfId="28" applyFont="1" applyFill="1" applyBorder="1">
      <alignment/>
      <protection/>
    </xf>
    <xf numFmtId="170" fontId="7" fillId="0" borderId="2" xfId="28" applyNumberFormat="1" applyFont="1" applyFill="1" applyBorder="1" applyAlignment="1">
      <alignment horizontal="center"/>
      <protection/>
    </xf>
    <xf numFmtId="164" fontId="0" fillId="0" borderId="2" xfId="28" applyFont="1" applyFill="1" applyBorder="1" applyAlignment="1">
      <alignment horizontal="center"/>
      <protection/>
    </xf>
    <xf numFmtId="169" fontId="7" fillId="0" borderId="2" xfId="28" applyNumberFormat="1" applyFont="1" applyFill="1" applyBorder="1">
      <alignment/>
      <protection/>
    </xf>
    <xf numFmtId="170" fontId="7" fillId="0" borderId="2" xfId="28" applyNumberFormat="1" applyFont="1" applyFill="1" applyBorder="1">
      <alignment/>
      <protection/>
    </xf>
    <xf numFmtId="169" fontId="0" fillId="0" borderId="2" xfId="28" applyNumberFormat="1" applyFont="1" applyFill="1" applyBorder="1">
      <alignment/>
      <protection/>
    </xf>
    <xf numFmtId="170" fontId="0" fillId="0" borderId="2" xfId="28" applyNumberFormat="1" applyFont="1" applyFill="1" applyBorder="1">
      <alignment/>
      <protection/>
    </xf>
    <xf numFmtId="164" fontId="12" fillId="0" borderId="2" xfId="28" applyFont="1" applyFill="1" applyBorder="1" applyAlignment="1">
      <alignment horizontal="center"/>
      <protection/>
    </xf>
    <xf numFmtId="167" fontId="12" fillId="0" borderId="2" xfId="28" applyNumberFormat="1" applyFont="1" applyFill="1" applyBorder="1" applyAlignment="1" applyProtection="1">
      <alignment horizontal="left"/>
      <protection/>
    </xf>
    <xf numFmtId="167" fontId="12" fillId="0" borderId="2" xfId="0" applyNumberFormat="1" applyFont="1" applyBorder="1" applyAlignment="1">
      <alignment/>
    </xf>
    <xf numFmtId="170" fontId="12" fillId="0" borderId="2" xfId="28" applyNumberFormat="1" applyFont="1" applyFill="1" applyBorder="1" applyAlignment="1" applyProtection="1">
      <alignment horizontal="right"/>
      <protection/>
    </xf>
    <xf numFmtId="169" fontId="12" fillId="0" borderId="2" xfId="0" applyNumberFormat="1" applyFont="1" applyBorder="1" applyAlignment="1">
      <alignment/>
    </xf>
    <xf numFmtId="168" fontId="12" fillId="0" borderId="0" xfId="28" applyNumberFormat="1" applyFont="1" applyFill="1" applyBorder="1" applyAlignment="1" applyProtection="1">
      <alignment horizontal="right"/>
      <protection/>
    </xf>
    <xf numFmtId="168" fontId="12" fillId="0" borderId="2" xfId="0" applyNumberFormat="1" applyFont="1" applyBorder="1" applyAlignment="1">
      <alignment/>
    </xf>
    <xf numFmtId="164" fontId="7" fillId="0" borderId="2" xfId="30" applyFont="1" applyBorder="1">
      <alignment/>
      <protection/>
    </xf>
    <xf numFmtId="164" fontId="12" fillId="0" borderId="2" xfId="30" applyFont="1" applyBorder="1" applyAlignment="1">
      <alignment horizontal="left"/>
      <protection/>
    </xf>
    <xf numFmtId="169" fontId="12" fillId="0" borderId="2" xfId="28" applyNumberFormat="1" applyFont="1" applyFill="1" applyBorder="1">
      <alignment/>
      <protection/>
    </xf>
    <xf numFmtId="170" fontId="13" fillId="0" borderId="2" xfId="23" applyNumberFormat="1" applyFont="1" applyFill="1" applyBorder="1" applyAlignment="1" applyProtection="1">
      <alignment horizontal="right"/>
      <protection/>
    </xf>
    <xf numFmtId="169" fontId="13" fillId="0" borderId="2" xfId="23" applyNumberFormat="1" applyFont="1" applyFill="1" applyBorder="1" applyAlignment="1" applyProtection="1">
      <alignment horizontal="right"/>
      <protection/>
    </xf>
    <xf numFmtId="168" fontId="0" fillId="0" borderId="2" xfId="30" applyNumberFormat="1" applyFont="1" applyBorder="1">
      <alignment/>
      <protection/>
    </xf>
    <xf numFmtId="169" fontId="12" fillId="0" borderId="2" xfId="28" applyNumberFormat="1" applyFont="1" applyFill="1" applyBorder="1" applyAlignment="1" applyProtection="1">
      <alignment horizontal="right"/>
      <protection/>
    </xf>
    <xf numFmtId="171" fontId="14" fillId="0" borderId="2" xfId="0" applyNumberFormat="1" applyFont="1" applyBorder="1" applyAlignment="1">
      <alignment horizontal="right"/>
    </xf>
    <xf numFmtId="164" fontId="12" fillId="0" borderId="2" xfId="28" applyFont="1" applyFill="1" applyBorder="1" applyAlignment="1">
      <alignment horizontal="left"/>
      <protection/>
    </xf>
    <xf numFmtId="170" fontId="12" fillId="0" borderId="2" xfId="28" applyNumberFormat="1" applyFont="1" applyFill="1" applyBorder="1">
      <alignment/>
      <protection/>
    </xf>
    <xf numFmtId="164" fontId="0" fillId="0" borderId="2" xfId="30" applyFont="1" applyBorder="1">
      <alignment/>
      <protection/>
    </xf>
    <xf numFmtId="164" fontId="4" fillId="0" borderId="2" xfId="33" applyNumberFormat="1" applyFont="1" applyFill="1" applyBorder="1" applyAlignment="1" applyProtection="1">
      <alignment horizontal="left"/>
      <protection/>
    </xf>
    <xf numFmtId="164" fontId="12" fillId="0" borderId="2" xfId="32" applyNumberFormat="1" applyFont="1" applyFill="1" applyBorder="1" applyAlignment="1" applyProtection="1">
      <alignment horizontal="left"/>
      <protection/>
    </xf>
    <xf numFmtId="164" fontId="12" fillId="0" borderId="2" xfId="28" applyFont="1" applyFill="1" applyBorder="1">
      <alignment/>
      <protection/>
    </xf>
    <xf numFmtId="170" fontId="12" fillId="0" borderId="2" xfId="0" applyNumberFormat="1" applyFont="1" applyBorder="1" applyAlignment="1">
      <alignment horizontal="right"/>
    </xf>
    <xf numFmtId="169" fontId="12" fillId="0" borderId="2" xfId="0" applyNumberFormat="1" applyFont="1" applyBorder="1" applyAlignment="1">
      <alignment horizontal="right"/>
    </xf>
    <xf numFmtId="172" fontId="12" fillId="0" borderId="2" xfId="28" applyNumberFormat="1" applyFont="1" applyFill="1" applyBorder="1" applyAlignment="1" applyProtection="1">
      <alignment horizontal="right"/>
      <protection/>
    </xf>
    <xf numFmtId="169" fontId="12" fillId="0" borderId="2" xfId="28" applyNumberFormat="1" applyFont="1" applyFill="1" applyBorder="1" applyAlignment="1" applyProtection="1">
      <alignment horizontal="right"/>
      <protection/>
    </xf>
    <xf numFmtId="168" fontId="12" fillId="0" borderId="2" xfId="0" applyNumberFormat="1" applyFont="1" applyBorder="1" applyAlignment="1">
      <alignment horizontal="right"/>
    </xf>
    <xf numFmtId="167" fontId="12" fillId="0" borderId="2" xfId="28" applyNumberFormat="1" applyFont="1" applyFill="1" applyBorder="1" applyAlignment="1" applyProtection="1">
      <alignment horizontal="left"/>
      <protection/>
    </xf>
    <xf numFmtId="167" fontId="12" fillId="0" borderId="2" xfId="0" applyNumberFormat="1" applyFont="1" applyBorder="1" applyAlignment="1">
      <alignment/>
    </xf>
    <xf numFmtId="164" fontId="16" fillId="0" borderId="2" xfId="0" applyFont="1" applyBorder="1" applyAlignment="1">
      <alignment/>
    </xf>
    <xf numFmtId="169" fontId="16" fillId="0" borderId="2" xfId="0" applyNumberFormat="1" applyFont="1" applyBorder="1" applyAlignment="1">
      <alignment/>
    </xf>
    <xf numFmtId="169" fontId="7" fillId="0" borderId="2" xfId="28" applyNumberFormat="1" applyFont="1" applyFill="1" applyBorder="1" applyAlignment="1">
      <alignment horizontal="right"/>
      <protection/>
    </xf>
    <xf numFmtId="168" fontId="7" fillId="0" borderId="2" xfId="28" applyNumberFormat="1" applyFont="1" applyFill="1" applyBorder="1">
      <alignment/>
      <protection/>
    </xf>
    <xf numFmtId="169" fontId="5" fillId="0" borderId="2" xfId="28" applyNumberFormat="1" applyFont="1" applyFill="1" applyBorder="1">
      <alignment/>
      <protection/>
    </xf>
    <xf numFmtId="168" fontId="5" fillId="0" borderId="2" xfId="35" applyNumberFormat="1" applyFont="1" applyFill="1" applyBorder="1" applyAlignment="1" applyProtection="1">
      <alignment/>
      <protection/>
    </xf>
    <xf numFmtId="164" fontId="7" fillId="0" borderId="2" xfId="38" applyNumberFormat="1" applyFont="1" applyFill="1" applyBorder="1" applyAlignment="1" applyProtection="1">
      <alignment horizontal="left" vertical="top" wrapText="1"/>
      <protection/>
    </xf>
    <xf numFmtId="165" fontId="5" fillId="0" borderId="2" xfId="23" applyFont="1" applyFill="1" applyBorder="1" applyAlignment="1" applyProtection="1">
      <alignment horizontal="right"/>
      <protection/>
    </xf>
    <xf numFmtId="169" fontId="5" fillId="0" borderId="2" xfId="23" applyNumberFormat="1" applyFont="1" applyFill="1" applyBorder="1" applyAlignment="1" applyProtection="1">
      <alignment horizontal="right"/>
      <protection/>
    </xf>
    <xf numFmtId="164" fontId="4" fillId="0" borderId="2" xfId="28" applyFont="1" applyFill="1" applyBorder="1">
      <alignment/>
      <protection/>
    </xf>
    <xf numFmtId="169" fontId="4" fillId="0" borderId="2" xfId="23" applyNumberFormat="1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72" fontId="12" fillId="0" borderId="2" xfId="28" applyNumberFormat="1" applyFont="1" applyFill="1" applyBorder="1" applyAlignment="1" applyProtection="1">
      <alignment horizontal="right"/>
      <protection/>
    </xf>
    <xf numFmtId="168" fontId="12" fillId="0" borderId="2" xfId="28" applyNumberFormat="1" applyFont="1" applyFill="1" applyBorder="1" applyAlignment="1" applyProtection="1">
      <alignment horizontal="right"/>
      <protection/>
    </xf>
    <xf numFmtId="164" fontId="7" fillId="0" borderId="2" xfId="0" applyFont="1" applyBorder="1" applyAlignment="1">
      <alignment horizontal="left"/>
    </xf>
    <xf numFmtId="170" fontId="5" fillId="0" borderId="2" xfId="0" applyNumberFormat="1" applyFont="1" applyBorder="1" applyAlignment="1">
      <alignment/>
    </xf>
    <xf numFmtId="168" fontId="13" fillId="0" borderId="2" xfId="23" applyNumberFormat="1" applyFont="1" applyFill="1" applyBorder="1" applyAlignment="1" applyProtection="1">
      <alignment horizontal="right"/>
      <protection/>
    </xf>
    <xf numFmtId="164" fontId="4" fillId="0" borderId="2" xfId="0" applyFont="1" applyBorder="1" applyAlignment="1">
      <alignment horizontal="left"/>
    </xf>
    <xf numFmtId="170" fontId="4" fillId="0" borderId="2" xfId="0" applyNumberFormat="1" applyFont="1" applyBorder="1" applyAlignment="1">
      <alignment/>
    </xf>
    <xf numFmtId="169" fontId="12" fillId="0" borderId="2" xfId="23" applyNumberFormat="1" applyFont="1" applyFill="1" applyBorder="1" applyAlignment="1" applyProtection="1">
      <alignment horizontal="right"/>
      <protection/>
    </xf>
    <xf numFmtId="168" fontId="12" fillId="0" borderId="2" xfId="23" applyNumberFormat="1" applyFont="1" applyFill="1" applyBorder="1" applyAlignment="1" applyProtection="1">
      <alignment horizontal="right"/>
      <protection/>
    </xf>
    <xf numFmtId="169" fontId="7" fillId="0" borderId="2" xfId="23" applyNumberFormat="1" applyFont="1" applyFill="1" applyBorder="1" applyAlignment="1" applyProtection="1">
      <alignment horizontal="right"/>
      <protection/>
    </xf>
    <xf numFmtId="168" fontId="7" fillId="0" borderId="2" xfId="23" applyNumberFormat="1" applyFont="1" applyFill="1" applyBorder="1" applyAlignment="1" applyProtection="1">
      <alignment horizontal="right"/>
      <protection/>
    </xf>
    <xf numFmtId="169" fontId="0" fillId="0" borderId="2" xfId="23" applyNumberFormat="1" applyFont="1" applyFill="1" applyBorder="1" applyAlignment="1" applyProtection="1">
      <alignment horizontal="right"/>
      <protection/>
    </xf>
    <xf numFmtId="168" fontId="0" fillId="0" borderId="2" xfId="23" applyNumberFormat="1" applyFont="1" applyFill="1" applyBorder="1" applyAlignment="1" applyProtection="1">
      <alignment horizontal="right"/>
      <protection/>
    </xf>
    <xf numFmtId="164" fontId="0" fillId="3" borderId="1" xfId="28" applyFont="1" applyFill="1" applyBorder="1">
      <alignment/>
      <protection/>
    </xf>
    <xf numFmtId="164" fontId="0" fillId="3" borderId="7" xfId="28" applyFont="1" applyFill="1" applyBorder="1">
      <alignment/>
      <protection/>
    </xf>
    <xf numFmtId="169" fontId="0" fillId="3" borderId="7" xfId="28" applyNumberFormat="1" applyFont="1" applyFill="1" applyBorder="1">
      <alignment/>
      <protection/>
    </xf>
    <xf numFmtId="169" fontId="7" fillId="3" borderId="7" xfId="28" applyNumberFormat="1" applyFont="1" applyFill="1" applyBorder="1" applyAlignment="1">
      <alignment horizontal="left"/>
      <protection/>
    </xf>
    <xf numFmtId="168" fontId="0" fillId="3" borderId="8" xfId="28" applyNumberFormat="1" applyFont="1" applyFill="1" applyBorder="1">
      <alignment/>
      <protection/>
    </xf>
    <xf numFmtId="164" fontId="7" fillId="3" borderId="4" xfId="28" applyFont="1" applyFill="1" applyBorder="1">
      <alignment/>
      <protection/>
    </xf>
    <xf numFmtId="164" fontId="0" fillId="3" borderId="0" xfId="28" applyFont="1" applyFill="1" applyBorder="1">
      <alignment/>
      <protection/>
    </xf>
    <xf numFmtId="172" fontId="0" fillId="3" borderId="0" xfId="28" applyNumberFormat="1" applyFont="1" applyFill="1" applyBorder="1">
      <alignment/>
      <protection/>
    </xf>
    <xf numFmtId="164" fontId="0" fillId="3" borderId="6" xfId="28" applyFont="1" applyFill="1" applyBorder="1">
      <alignment/>
      <protection/>
    </xf>
    <xf numFmtId="164" fontId="12" fillId="3" borderId="4" xfId="28" applyFont="1" applyFill="1" applyBorder="1" applyAlignment="1">
      <alignment horizontal="center"/>
      <protection/>
    </xf>
    <xf numFmtId="164" fontId="12" fillId="3" borderId="0" xfId="28" applyFont="1" applyFill="1" applyBorder="1">
      <alignment/>
      <protection/>
    </xf>
    <xf numFmtId="164" fontId="12" fillId="3" borderId="6" xfId="28" applyFont="1" applyFill="1" applyBorder="1">
      <alignment/>
      <protection/>
    </xf>
    <xf numFmtId="164" fontId="13" fillId="3" borderId="2" xfId="28" applyFont="1" applyFill="1" applyBorder="1">
      <alignment/>
      <protection/>
    </xf>
    <xf numFmtId="164" fontId="13" fillId="3" borderId="2" xfId="28" applyFont="1" applyFill="1" applyBorder="1" applyAlignment="1">
      <alignment horizontal="right"/>
      <protection/>
    </xf>
    <xf numFmtId="164" fontId="13" fillId="3" borderId="6" xfId="28" applyFont="1" applyFill="1" applyBorder="1" applyAlignment="1">
      <alignment wrapText="1"/>
      <protection/>
    </xf>
    <xf numFmtId="164" fontId="12" fillId="3" borderId="2" xfId="28" applyFont="1" applyFill="1" applyBorder="1">
      <alignment/>
      <protection/>
    </xf>
    <xf numFmtId="173" fontId="12" fillId="0" borderId="2" xfId="28" applyNumberFormat="1" applyFont="1" applyFill="1" applyBorder="1">
      <alignment/>
      <protection/>
    </xf>
    <xf numFmtId="173" fontId="12" fillId="3" borderId="2" xfId="28" applyNumberFormat="1" applyFont="1" applyFill="1" applyBorder="1">
      <alignment/>
      <protection/>
    </xf>
    <xf numFmtId="164" fontId="0" fillId="0" borderId="4" xfId="0" applyBorder="1" applyAlignment="1">
      <alignment/>
    </xf>
    <xf numFmtId="164" fontId="12" fillId="0" borderId="0" xfId="38" applyNumberFormat="1" applyFont="1" applyFill="1" applyBorder="1" applyAlignment="1" applyProtection="1">
      <alignment horizontal="left" vertical="top"/>
      <protection/>
    </xf>
    <xf numFmtId="164" fontId="12" fillId="0" borderId="0" xfId="28" applyFont="1" applyFill="1" applyBorder="1">
      <alignment/>
      <protection/>
    </xf>
    <xf numFmtId="168" fontId="12" fillId="0" borderId="0" xfId="28" applyNumberFormat="1" applyFont="1" applyFill="1" applyBorder="1" applyAlignment="1">
      <alignment horizontal="left"/>
      <protection/>
    </xf>
    <xf numFmtId="164" fontId="12" fillId="3" borderId="4" xfId="28" applyFont="1" applyFill="1" applyBorder="1" applyAlignment="1">
      <alignment horizontal="right"/>
      <protection/>
    </xf>
    <xf numFmtId="164" fontId="17" fillId="3" borderId="4" xfId="28" applyFont="1" applyFill="1" applyBorder="1" applyAlignment="1">
      <alignment horizontal="right" vertical="center"/>
      <protection/>
    </xf>
    <xf numFmtId="164" fontId="12" fillId="0" borderId="0" xfId="28" applyFont="1" applyBorder="1" applyAlignment="1">
      <alignment vertical="center"/>
      <protection/>
    </xf>
    <xf numFmtId="164" fontId="12" fillId="3" borderId="9" xfId="28" applyFont="1" applyFill="1" applyBorder="1" applyAlignment="1">
      <alignment horizontal="right" vertical="center"/>
      <protection/>
    </xf>
    <xf numFmtId="164" fontId="12" fillId="0" borderId="10" xfId="28" applyFont="1" applyBorder="1" applyAlignment="1">
      <alignment vertical="center"/>
      <protection/>
    </xf>
    <xf numFmtId="164" fontId="12" fillId="3" borderId="10" xfId="28" applyFont="1" applyFill="1" applyBorder="1">
      <alignment/>
      <protection/>
    </xf>
    <xf numFmtId="164" fontId="12" fillId="3" borderId="11" xfId="28" applyFont="1" applyFill="1" applyBorder="1">
      <alignment/>
      <protection/>
    </xf>
    <xf numFmtId="164" fontId="18" fillId="3" borderId="0" xfId="28" applyFont="1" applyFill="1" applyBorder="1" applyAlignment="1">
      <alignment horizontal="center" vertical="center" wrapText="1"/>
      <protection/>
    </xf>
    <xf numFmtId="164" fontId="4" fillId="3" borderId="0" xfId="0" applyFont="1" applyFill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Euro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 2" xfId="35"/>
    <cellStyle name="Percent 3" xfId="36"/>
    <cellStyle name="Style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="110" zoomScaleNormal="110" workbookViewId="0" topLeftCell="A1">
      <selection activeCell="C79" sqref="C79"/>
    </sheetView>
  </sheetViews>
  <sheetFormatPr defaultColWidth="12.57421875" defaultRowHeight="12.75"/>
  <cols>
    <col min="1" max="1" width="14.57421875" style="1" customWidth="1"/>
    <col min="2" max="2" width="48.8515625" style="1" customWidth="1"/>
    <col min="3" max="3" width="16.421875" style="1" customWidth="1"/>
    <col min="4" max="4" width="18.8515625" style="1" customWidth="1"/>
    <col min="5" max="6" width="11.57421875" style="1" customWidth="1"/>
    <col min="7" max="7" width="8.281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5" t="s">
        <v>2</v>
      </c>
      <c r="C2" s="3"/>
    </row>
    <row r="3" spans="1:3" ht="18" customHeight="1">
      <c r="A3" s="4" t="s">
        <v>3</v>
      </c>
      <c r="B3" s="5" t="s">
        <v>4</v>
      </c>
      <c r="C3" s="3"/>
    </row>
    <row r="4" spans="1:3" ht="64.5" customHeight="1">
      <c r="A4" s="6" t="s">
        <v>5</v>
      </c>
      <c r="B4" s="7" t="s">
        <v>6</v>
      </c>
      <c r="C4" s="3"/>
    </row>
    <row r="5" spans="1:3" ht="12.75">
      <c r="A5" s="6" t="s">
        <v>7</v>
      </c>
      <c r="B5" s="8" t="s">
        <v>8</v>
      </c>
      <c r="C5" s="3"/>
    </row>
    <row r="6" spans="1:4" ht="12.75">
      <c r="A6" s="9" t="s">
        <v>9</v>
      </c>
      <c r="B6" s="9" t="s">
        <v>10</v>
      </c>
      <c r="C6" s="9" t="s">
        <v>11</v>
      </c>
      <c r="D6" s="9" t="s">
        <v>12</v>
      </c>
    </row>
    <row r="7" spans="1:4" ht="12.75">
      <c r="A7" s="10" t="s">
        <v>13</v>
      </c>
      <c r="B7" s="11">
        <v>0.19649999999999998</v>
      </c>
      <c r="C7" s="11">
        <v>0.19039999999999999</v>
      </c>
      <c r="D7" s="11">
        <v>0.1445</v>
      </c>
    </row>
    <row r="8" spans="1:4" ht="12.75">
      <c r="A8" s="10" t="s">
        <v>14</v>
      </c>
      <c r="B8" s="11">
        <v>0.16829999999999998</v>
      </c>
      <c r="C8" s="11">
        <v>0.1617</v>
      </c>
      <c r="D8" s="11">
        <v>0.2391</v>
      </c>
    </row>
    <row r="9" spans="1:4" ht="12.75">
      <c r="A9" s="10" t="s">
        <v>15</v>
      </c>
      <c r="B9" s="11">
        <v>0.19039999999999999</v>
      </c>
      <c r="C9" s="11">
        <v>0.18420000000000003</v>
      </c>
      <c r="D9" s="11">
        <v>0.1522</v>
      </c>
    </row>
    <row r="10" spans="1:4" ht="12.75">
      <c r="A10" s="10" t="s">
        <v>16</v>
      </c>
      <c r="B10" s="12">
        <v>19.9376</v>
      </c>
      <c r="C10" s="12">
        <v>19.5487</v>
      </c>
      <c r="D10" s="12" t="s">
        <v>17</v>
      </c>
    </row>
    <row r="11" spans="1:4" ht="12.75">
      <c r="A11" s="10" t="s">
        <v>18</v>
      </c>
      <c r="B11" s="12" t="s">
        <v>19</v>
      </c>
      <c r="C11" s="12" t="s">
        <v>19</v>
      </c>
      <c r="D11" s="12" t="s">
        <v>17</v>
      </c>
    </row>
    <row r="12" spans="1:3" ht="12.75">
      <c r="A12" s="13" t="s">
        <v>20</v>
      </c>
      <c r="B12" s="13"/>
      <c r="C12" s="3"/>
    </row>
    <row r="13" spans="1:3" ht="12.75">
      <c r="A13" s="4" t="s">
        <v>10</v>
      </c>
      <c r="B13" s="11">
        <v>0.0207</v>
      </c>
      <c r="C13" s="3"/>
    </row>
    <row r="14" spans="1:3" ht="12.75">
      <c r="A14" s="4" t="s">
        <v>11</v>
      </c>
      <c r="B14" s="11">
        <v>0.025700000000000004</v>
      </c>
      <c r="C14" s="3"/>
    </row>
    <row r="15" spans="1:3" ht="12.75">
      <c r="A15" s="6" t="s">
        <v>21</v>
      </c>
      <c r="B15" s="11">
        <v>0.021400000000000002</v>
      </c>
      <c r="C15" s="3"/>
    </row>
    <row r="16" spans="1:8" ht="24" customHeight="1">
      <c r="A16" s="14" t="s">
        <v>22</v>
      </c>
      <c r="B16" s="14"/>
      <c r="C16" s="14"/>
      <c r="D16" s="14"/>
      <c r="E16" s="14"/>
      <c r="F16" s="14"/>
      <c r="G16" s="14"/>
      <c r="H16" s="15"/>
    </row>
    <row r="17" spans="1:7" ht="12.75">
      <c r="A17" s="16"/>
      <c r="B17" s="17"/>
      <c r="C17" s="17"/>
      <c r="D17" s="17"/>
      <c r="E17" s="18"/>
      <c r="F17" s="17"/>
      <c r="G17" s="19"/>
    </row>
    <row r="18" spans="1:8" ht="12.75" customHeight="1">
      <c r="A18" s="20" t="s">
        <v>23</v>
      </c>
      <c r="B18" s="20"/>
      <c r="C18" s="20"/>
      <c r="D18" s="20"/>
      <c r="E18" s="20"/>
      <c r="F18" s="20"/>
      <c r="G18" s="20"/>
      <c r="H18" s="15"/>
    </row>
    <row r="19" spans="1:7" ht="12.75" customHeight="1">
      <c r="A19" s="20" t="s">
        <v>24</v>
      </c>
      <c r="B19" s="20"/>
      <c r="C19" s="20"/>
      <c r="D19" s="20"/>
      <c r="E19" s="20"/>
      <c r="F19" s="20"/>
      <c r="G19" s="20"/>
    </row>
    <row r="20" spans="1:7" ht="12.75" customHeight="1">
      <c r="A20" s="21" t="s">
        <v>25</v>
      </c>
      <c r="B20" s="21"/>
      <c r="C20" s="21"/>
      <c r="D20" s="21"/>
      <c r="E20" s="21"/>
      <c r="F20" s="21"/>
      <c r="G20" s="21"/>
    </row>
    <row r="21" spans="1:7" ht="12.75">
      <c r="A21" s="16"/>
      <c r="B21" s="17"/>
      <c r="C21" s="17"/>
      <c r="D21" s="17"/>
      <c r="E21" s="18"/>
      <c r="F21" s="17"/>
      <c r="G21" s="19"/>
    </row>
    <row r="22" spans="1:7" ht="12.75" customHeight="1">
      <c r="A22" s="22" t="s">
        <v>26</v>
      </c>
      <c r="B22" s="22"/>
      <c r="C22" s="22"/>
      <c r="D22" s="22"/>
      <c r="E22" s="22"/>
      <c r="F22" s="22"/>
      <c r="G22" s="22"/>
    </row>
    <row r="23" spans="1:7" ht="12.75">
      <c r="A23" s="23"/>
      <c r="B23" s="23"/>
      <c r="C23" s="23"/>
      <c r="D23" s="23"/>
      <c r="E23" s="24"/>
      <c r="F23" s="23"/>
      <c r="G23" s="23"/>
    </row>
    <row r="24" spans="1:7" ht="12.75">
      <c r="A24" s="25" t="s">
        <v>27</v>
      </c>
      <c r="B24" s="25"/>
      <c r="C24" s="25"/>
      <c r="D24" s="25"/>
      <c r="E24" s="25"/>
      <c r="F24" s="25"/>
      <c r="G24" s="25"/>
    </row>
    <row r="25" spans="1:7" ht="12.75">
      <c r="A25" s="26" t="s">
        <v>28</v>
      </c>
      <c r="B25" s="26" t="s">
        <v>29</v>
      </c>
      <c r="C25" s="26" t="s">
        <v>30</v>
      </c>
      <c r="D25" s="26" t="s">
        <v>31</v>
      </c>
      <c r="E25" s="27" t="s">
        <v>32</v>
      </c>
      <c r="F25" s="28" t="s">
        <v>33</v>
      </c>
      <c r="G25" s="27" t="s">
        <v>34</v>
      </c>
    </row>
    <row r="26" spans="1:7" ht="12.75">
      <c r="A26" s="29"/>
      <c r="B26" s="30"/>
      <c r="C26" s="29"/>
      <c r="D26" s="30"/>
      <c r="E26" s="31"/>
      <c r="F26" s="29"/>
      <c r="G26" s="29"/>
    </row>
    <row r="27" spans="1:7" ht="12.75">
      <c r="A27" s="29"/>
      <c r="B27" s="30" t="s">
        <v>35</v>
      </c>
      <c r="C27" s="29"/>
      <c r="D27" s="30"/>
      <c r="E27" s="31"/>
      <c r="F27" s="29"/>
      <c r="G27" s="29"/>
    </row>
    <row r="28" spans="1:7" ht="12.75">
      <c r="A28" s="32" t="s">
        <v>36</v>
      </c>
      <c r="B28" s="30" t="s">
        <v>37</v>
      </c>
      <c r="C28" s="29"/>
      <c r="D28" s="33"/>
      <c r="E28" s="34"/>
      <c r="F28" s="35"/>
      <c r="G28" s="29"/>
    </row>
    <row r="29" spans="1:7" ht="12.75">
      <c r="A29" s="29"/>
      <c r="B29" s="30" t="s">
        <v>38</v>
      </c>
      <c r="C29" s="29"/>
      <c r="D29" s="35"/>
      <c r="E29" s="36"/>
      <c r="F29" s="35"/>
      <c r="G29" s="35"/>
    </row>
    <row r="30" spans="1:7" ht="12.75">
      <c r="A30" s="37">
        <v>1</v>
      </c>
      <c r="B30" s="38" t="s">
        <v>39</v>
      </c>
      <c r="C30" s="39" t="s">
        <v>40</v>
      </c>
      <c r="D30" s="39" t="s">
        <v>41</v>
      </c>
      <c r="E30" s="40">
        <v>369070</v>
      </c>
      <c r="F30" s="41">
        <v>5324.019285</v>
      </c>
      <c r="G30" s="42">
        <v>0.0733365913</v>
      </c>
    </row>
    <row r="31" spans="1:7" ht="12.75">
      <c r="A31" s="37">
        <v>2</v>
      </c>
      <c r="B31" s="38" t="s">
        <v>42</v>
      </c>
      <c r="C31" s="39" t="s">
        <v>43</v>
      </c>
      <c r="D31" s="39" t="s">
        <v>44</v>
      </c>
      <c r="E31" s="40">
        <v>240482</v>
      </c>
      <c r="F31" s="41">
        <v>5203.910239</v>
      </c>
      <c r="G31" s="42">
        <v>0.0716821292</v>
      </c>
    </row>
    <row r="32" spans="1:7" ht="12.75">
      <c r="A32" s="37">
        <v>3</v>
      </c>
      <c r="B32" s="38" t="s">
        <v>45</v>
      </c>
      <c r="C32" s="39" t="s">
        <v>46</v>
      </c>
      <c r="D32" s="39" t="s">
        <v>47</v>
      </c>
      <c r="E32" s="40">
        <v>353400</v>
      </c>
      <c r="F32" s="41">
        <v>3586.8333</v>
      </c>
      <c r="G32" s="42">
        <v>0.0494074333</v>
      </c>
    </row>
    <row r="33" spans="1:7" ht="12.75">
      <c r="A33" s="37">
        <v>4</v>
      </c>
      <c r="B33" s="38" t="s">
        <v>48</v>
      </c>
      <c r="C33" s="39" t="s">
        <v>49</v>
      </c>
      <c r="D33" s="39" t="s">
        <v>50</v>
      </c>
      <c r="E33" s="40">
        <v>371729</v>
      </c>
      <c r="F33" s="41">
        <v>3239.0606414999997</v>
      </c>
      <c r="G33" s="42">
        <v>0.0446169808</v>
      </c>
    </row>
    <row r="34" spans="1:7" ht="12.75">
      <c r="A34" s="37">
        <v>5</v>
      </c>
      <c r="B34" s="38" t="s">
        <v>51</v>
      </c>
      <c r="C34" s="39" t="s">
        <v>52</v>
      </c>
      <c r="D34" s="39" t="s">
        <v>53</v>
      </c>
      <c r="E34" s="40">
        <v>542373</v>
      </c>
      <c r="F34" s="41">
        <v>3230.915961</v>
      </c>
      <c r="G34" s="42">
        <v>0.044504790600000003</v>
      </c>
    </row>
    <row r="35" spans="1:7" ht="12.75">
      <c r="A35" s="37">
        <v>6</v>
      </c>
      <c r="B35" s="38" t="s">
        <v>54</v>
      </c>
      <c r="C35" s="39" t="s">
        <v>55</v>
      </c>
      <c r="D35" s="39" t="s">
        <v>56</v>
      </c>
      <c r="E35" s="40">
        <v>229215</v>
      </c>
      <c r="F35" s="41">
        <v>3177.2637225</v>
      </c>
      <c r="G35" s="42">
        <v>0.0437657489</v>
      </c>
    </row>
    <row r="36" spans="1:7" ht="12.75">
      <c r="A36" s="37">
        <v>7</v>
      </c>
      <c r="B36" s="38" t="s">
        <v>57</v>
      </c>
      <c r="C36" s="39" t="s">
        <v>58</v>
      </c>
      <c r="D36" s="39" t="s">
        <v>59</v>
      </c>
      <c r="E36" s="40">
        <v>574281</v>
      </c>
      <c r="F36" s="41">
        <v>2487.785292</v>
      </c>
      <c r="G36" s="43">
        <v>0.034268413299999995</v>
      </c>
    </row>
    <row r="37" spans="1:7" ht="12.75">
      <c r="A37" s="37">
        <v>8</v>
      </c>
      <c r="B37" s="38" t="s">
        <v>60</v>
      </c>
      <c r="C37" s="39" t="s">
        <v>61</v>
      </c>
      <c r="D37" s="39" t="s">
        <v>62</v>
      </c>
      <c r="E37" s="40">
        <v>505179</v>
      </c>
      <c r="F37" s="41">
        <v>2479.4185319999997</v>
      </c>
      <c r="G37" s="43">
        <v>0.0341531639</v>
      </c>
    </row>
    <row r="38" spans="1:7" ht="12.75">
      <c r="A38" s="37">
        <v>9</v>
      </c>
      <c r="B38" s="38" t="s">
        <v>63</v>
      </c>
      <c r="C38" s="39" t="s">
        <v>64</v>
      </c>
      <c r="D38" s="39" t="s">
        <v>47</v>
      </c>
      <c r="E38" s="40">
        <v>298660</v>
      </c>
      <c r="F38" s="41">
        <v>2295.94875</v>
      </c>
      <c r="G38" s="43">
        <v>0.0316259288</v>
      </c>
    </row>
    <row r="39" spans="1:7" ht="12.75">
      <c r="A39" s="37">
        <v>10</v>
      </c>
      <c r="B39" s="38" t="s">
        <v>65</v>
      </c>
      <c r="C39" s="39" t="s">
        <v>66</v>
      </c>
      <c r="D39" s="39" t="s">
        <v>53</v>
      </c>
      <c r="E39" s="40">
        <v>363500</v>
      </c>
      <c r="F39" s="41">
        <v>2107.9365</v>
      </c>
      <c r="G39" s="43">
        <v>0.029036122799999998</v>
      </c>
    </row>
    <row r="40" spans="1:7" ht="12.75">
      <c r="A40" s="37">
        <v>11</v>
      </c>
      <c r="B40" s="38" t="s">
        <v>67</v>
      </c>
      <c r="C40" s="39" t="s">
        <v>68</v>
      </c>
      <c r="D40" s="39" t="s">
        <v>44</v>
      </c>
      <c r="E40" s="40">
        <v>51133</v>
      </c>
      <c r="F40" s="41">
        <v>2104.020684</v>
      </c>
      <c r="G40" s="43">
        <v>0.0289821837</v>
      </c>
    </row>
    <row r="41" spans="1:7" ht="12.75">
      <c r="A41" s="37">
        <v>12</v>
      </c>
      <c r="B41" s="38" t="s">
        <v>69</v>
      </c>
      <c r="C41" s="39" t="s">
        <v>70</v>
      </c>
      <c r="D41" s="39" t="s">
        <v>41</v>
      </c>
      <c r="E41" s="40">
        <v>754970</v>
      </c>
      <c r="F41" s="41">
        <v>2090.134445</v>
      </c>
      <c r="G41" s="43">
        <v>0.0287909054</v>
      </c>
    </row>
    <row r="42" spans="1:7" ht="12.75">
      <c r="A42" s="37">
        <v>13</v>
      </c>
      <c r="B42" s="38" t="s">
        <v>71</v>
      </c>
      <c r="C42" s="39" t="s">
        <v>72</v>
      </c>
      <c r="D42" s="39" t="s">
        <v>56</v>
      </c>
      <c r="E42" s="40">
        <v>107222</v>
      </c>
      <c r="F42" s="41">
        <v>2017.0066530000001</v>
      </c>
      <c r="G42" s="43">
        <v>0.0277835944</v>
      </c>
    </row>
    <row r="43" spans="1:7" ht="12.75">
      <c r="A43" s="37">
        <v>14</v>
      </c>
      <c r="B43" s="38" t="s">
        <v>73</v>
      </c>
      <c r="C43" s="39" t="s">
        <v>74</v>
      </c>
      <c r="D43" s="39" t="s">
        <v>75</v>
      </c>
      <c r="E43" s="40">
        <v>236663</v>
      </c>
      <c r="F43" s="41">
        <v>1476.4221255000002</v>
      </c>
      <c r="G43" s="43">
        <v>0.0203372227</v>
      </c>
    </row>
    <row r="44" spans="1:7" ht="12.75">
      <c r="A44" s="37">
        <v>15</v>
      </c>
      <c r="B44" s="38" t="s">
        <v>76</v>
      </c>
      <c r="C44" s="39" t="s">
        <v>77</v>
      </c>
      <c r="D44" s="39" t="s">
        <v>75</v>
      </c>
      <c r="E44" s="40">
        <v>40000</v>
      </c>
      <c r="F44" s="41">
        <v>1052.94</v>
      </c>
      <c r="G44" s="43">
        <v>0.0145038976</v>
      </c>
    </row>
    <row r="45" spans="1:7" ht="12.75">
      <c r="A45" s="37">
        <v>16</v>
      </c>
      <c r="B45" s="38" t="s">
        <v>78</v>
      </c>
      <c r="C45" s="39" t="s">
        <v>79</v>
      </c>
      <c r="D45" s="39" t="s">
        <v>75</v>
      </c>
      <c r="E45" s="40">
        <v>33600</v>
      </c>
      <c r="F45" s="41">
        <v>643.524</v>
      </c>
      <c r="G45" s="43">
        <v>0.0088643286</v>
      </c>
    </row>
    <row r="46" spans="1:7" ht="12.75">
      <c r="A46" s="37">
        <v>17</v>
      </c>
      <c r="B46" s="38" t="s">
        <v>80</v>
      </c>
      <c r="C46" s="39" t="s">
        <v>81</v>
      </c>
      <c r="D46" s="39" t="s">
        <v>44</v>
      </c>
      <c r="E46" s="40">
        <v>3342065</v>
      </c>
      <c r="F46" s="41">
        <v>461.20497</v>
      </c>
      <c r="G46" s="43">
        <v>0.0063529447999999995</v>
      </c>
    </row>
    <row r="47" spans="1:7" ht="12.75">
      <c r="A47" s="37"/>
      <c r="B47" s="44" t="s">
        <v>82</v>
      </c>
      <c r="C47" s="45"/>
      <c r="D47" s="46"/>
      <c r="E47" s="47"/>
      <c r="F47" s="48"/>
      <c r="G47" s="49"/>
    </row>
    <row r="48" spans="1:7" ht="12.75">
      <c r="A48" s="37">
        <v>18</v>
      </c>
      <c r="B48" s="38" t="s">
        <v>83</v>
      </c>
      <c r="C48" s="39" t="s">
        <v>84</v>
      </c>
      <c r="D48" s="39" t="s">
        <v>53</v>
      </c>
      <c r="E48" s="40">
        <v>117000</v>
      </c>
      <c r="F48" s="41">
        <v>2845.206</v>
      </c>
      <c r="G48" s="43">
        <v>0.0391917644</v>
      </c>
    </row>
    <row r="49" spans="1:7" ht="12.75">
      <c r="A49" s="37">
        <v>19</v>
      </c>
      <c r="B49" s="38" t="s">
        <v>85</v>
      </c>
      <c r="C49" s="39" t="s">
        <v>86</v>
      </c>
      <c r="D49" s="39" t="s">
        <v>87</v>
      </c>
      <c r="E49" s="40">
        <v>174900</v>
      </c>
      <c r="F49" s="41">
        <v>1841.95935</v>
      </c>
      <c r="G49" s="43">
        <v>0.0253723762</v>
      </c>
    </row>
    <row r="50" spans="1:7" ht="12.75">
      <c r="A50" s="37">
        <v>20</v>
      </c>
      <c r="B50" s="38" t="s">
        <v>88</v>
      </c>
      <c r="C50" s="38"/>
      <c r="D50" s="38"/>
      <c r="E50" s="40">
        <v>-174900</v>
      </c>
      <c r="F50" s="50">
        <v>-1851.4914</v>
      </c>
      <c r="G50" s="51">
        <v>-0.025503677</v>
      </c>
    </row>
    <row r="51" spans="1:7" ht="12.75">
      <c r="A51" s="37">
        <v>21</v>
      </c>
      <c r="B51" s="38" t="s">
        <v>89</v>
      </c>
      <c r="C51" s="38"/>
      <c r="D51" s="38"/>
      <c r="E51" s="40">
        <v>-117000</v>
      </c>
      <c r="F51" s="50">
        <v>-2852.5185</v>
      </c>
      <c r="G51" s="51">
        <v>-0.0392924917</v>
      </c>
    </row>
    <row r="52" spans="1:7" ht="12.75">
      <c r="A52" s="37"/>
      <c r="B52" s="44"/>
      <c r="C52" s="45"/>
      <c r="D52" s="46"/>
      <c r="E52" s="47"/>
      <c r="F52" s="48"/>
      <c r="G52" s="49"/>
    </row>
    <row r="53" spans="1:7" ht="12.75">
      <c r="A53" s="32"/>
      <c r="B53" s="30" t="s">
        <v>90</v>
      </c>
      <c r="C53" s="52"/>
      <c r="D53" s="46"/>
      <c r="E53" s="53"/>
      <c r="F53" s="46"/>
      <c r="G53" s="54"/>
    </row>
    <row r="54" spans="1:7" ht="12.75">
      <c r="A54" s="37">
        <v>22</v>
      </c>
      <c r="B54" s="55" t="s">
        <v>91</v>
      </c>
      <c r="C54" s="39" t="s">
        <v>92</v>
      </c>
      <c r="D54" s="39" t="s">
        <v>53</v>
      </c>
      <c r="E54" s="40">
        <v>15093</v>
      </c>
      <c r="F54" s="41">
        <v>8140.2461078999995</v>
      </c>
      <c r="G54" s="43">
        <v>0.1121291772</v>
      </c>
    </row>
    <row r="55" spans="1:7" ht="12.75">
      <c r="A55" s="37">
        <v>23</v>
      </c>
      <c r="B55" s="38" t="s">
        <v>93</v>
      </c>
      <c r="C55" s="39" t="s">
        <v>94</v>
      </c>
      <c r="D55" s="39" t="s">
        <v>95</v>
      </c>
      <c r="E55" s="40">
        <v>39675</v>
      </c>
      <c r="F55" s="41">
        <v>2744.8475243000003</v>
      </c>
      <c r="G55" s="43">
        <v>0.0378093599</v>
      </c>
    </row>
    <row r="56" spans="1:7" ht="12.75">
      <c r="A56" s="37">
        <v>24</v>
      </c>
      <c r="B56" s="38" t="s">
        <v>96</v>
      </c>
      <c r="C56" s="39" t="s">
        <v>97</v>
      </c>
      <c r="D56" s="39" t="s">
        <v>53</v>
      </c>
      <c r="E56" s="40">
        <v>20920</v>
      </c>
      <c r="F56" s="41">
        <v>2359.1799315</v>
      </c>
      <c r="G56" s="43">
        <v>0.0324969173</v>
      </c>
    </row>
    <row r="57" spans="1:7" ht="12.75">
      <c r="A57" s="37">
        <v>25</v>
      </c>
      <c r="B57" s="38" t="s">
        <v>98</v>
      </c>
      <c r="C57" s="39" t="s">
        <v>99</v>
      </c>
      <c r="D57" s="39" t="s">
        <v>100</v>
      </c>
      <c r="E57" s="40">
        <v>17755</v>
      </c>
      <c r="F57" s="41">
        <v>2202.8754830000003</v>
      </c>
      <c r="G57" s="43">
        <v>0.0303438756</v>
      </c>
    </row>
    <row r="58" spans="1:7" ht="12.75">
      <c r="A58" s="37">
        <v>26</v>
      </c>
      <c r="B58" s="38" t="s">
        <v>101</v>
      </c>
      <c r="C58" s="39" t="s">
        <v>102</v>
      </c>
      <c r="D58" s="39" t="s">
        <v>103</v>
      </c>
      <c r="E58" s="40">
        <v>40690</v>
      </c>
      <c r="F58" s="41">
        <v>2036.2135819999999</v>
      </c>
      <c r="G58" s="43">
        <v>0.028048163499999997</v>
      </c>
    </row>
    <row r="59" spans="1:7" ht="12.75">
      <c r="A59" s="37">
        <v>27</v>
      </c>
      <c r="B59" s="38" t="s">
        <v>104</v>
      </c>
      <c r="C59" s="39" t="s">
        <v>105</v>
      </c>
      <c r="D59" s="39" t="s">
        <v>53</v>
      </c>
      <c r="E59" s="40">
        <v>12550</v>
      </c>
      <c r="F59" s="41">
        <v>1171.6415398000001</v>
      </c>
      <c r="G59" s="43">
        <v>0.0161389717</v>
      </c>
    </row>
    <row r="60" spans="1:7" ht="12.75">
      <c r="A60" s="37">
        <v>28</v>
      </c>
      <c r="B60" s="38" t="s">
        <v>106</v>
      </c>
      <c r="C60" s="39" t="s">
        <v>107</v>
      </c>
      <c r="D60" s="39" t="s">
        <v>108</v>
      </c>
      <c r="E60" s="40">
        <v>8316</v>
      </c>
      <c r="F60" s="41">
        <v>594.7468883</v>
      </c>
      <c r="G60" s="43">
        <v>0.0081924402</v>
      </c>
    </row>
    <row r="61" spans="1:7" ht="12.75">
      <c r="A61" s="37">
        <v>29</v>
      </c>
      <c r="B61" s="38" t="s">
        <v>109</v>
      </c>
      <c r="C61" s="39" t="s">
        <v>110</v>
      </c>
      <c r="D61" s="39" t="s">
        <v>62</v>
      </c>
      <c r="E61" s="40">
        <v>56717</v>
      </c>
      <c r="F61" s="41">
        <v>351.440131</v>
      </c>
      <c r="G61" s="43">
        <v>0.0048409707</v>
      </c>
    </row>
    <row r="62" spans="1:7" ht="12.75">
      <c r="A62" s="37">
        <v>30</v>
      </c>
      <c r="B62" s="56" t="s">
        <v>111</v>
      </c>
      <c r="C62" s="57"/>
      <c r="D62" s="46"/>
      <c r="E62" s="58">
        <v>-14100000</v>
      </c>
      <c r="F62" s="59">
        <v>-9176.985</v>
      </c>
      <c r="G62" s="51">
        <v>-0.1264099099</v>
      </c>
    </row>
    <row r="63" spans="1:7" ht="12.75">
      <c r="A63" s="37">
        <v>31</v>
      </c>
      <c r="B63" s="56" t="s">
        <v>112</v>
      </c>
      <c r="C63" s="57"/>
      <c r="D63" s="46"/>
      <c r="E63" s="58">
        <v>-11000000</v>
      </c>
      <c r="F63" s="59">
        <v>-7190.975</v>
      </c>
      <c r="G63" s="51">
        <v>-0.09905328409999999</v>
      </c>
    </row>
    <row r="64" spans="1:7" ht="12.75">
      <c r="A64" s="37"/>
      <c r="B64" s="56"/>
      <c r="C64" s="57"/>
      <c r="D64" s="46"/>
      <c r="E64" s="58"/>
      <c r="F64" s="59"/>
      <c r="G64" s="51"/>
    </row>
    <row r="65" spans="1:7" ht="12.75">
      <c r="A65" s="32" t="s">
        <v>113</v>
      </c>
      <c r="B65" s="30" t="s">
        <v>114</v>
      </c>
      <c r="C65" s="30"/>
      <c r="D65" s="35"/>
      <c r="E65" s="60" t="s">
        <v>115</v>
      </c>
      <c r="F65" s="61" t="s">
        <v>115</v>
      </c>
      <c r="G65" s="62" t="s">
        <v>115</v>
      </c>
    </row>
    <row r="66" spans="1:7" ht="12.75">
      <c r="A66" s="32" t="s">
        <v>116</v>
      </c>
      <c r="B66" s="63" t="s">
        <v>116</v>
      </c>
      <c r="C66" s="64" t="s">
        <v>116</v>
      </c>
      <c r="D66" s="64" t="s">
        <v>116</v>
      </c>
      <c r="E66" s="65"/>
      <c r="F66" s="66"/>
      <c r="G66" s="65"/>
    </row>
    <row r="67" spans="1:7" ht="12.75">
      <c r="A67" s="29"/>
      <c r="B67" s="30"/>
      <c r="C67" s="30"/>
      <c r="D67" s="67" t="s">
        <v>117</v>
      </c>
      <c r="E67" s="33" t="s">
        <v>116</v>
      </c>
      <c r="F67" s="33">
        <f>SUM(F30:F66)-F63-F62-F50-F51</f>
        <v>67266.7016383</v>
      </c>
      <c r="G67" s="68">
        <f>SUM(G30:G66)-G63-G62-G50-G51</f>
        <v>0.9265763968000001</v>
      </c>
    </row>
    <row r="68" spans="1:7" ht="12.75">
      <c r="A68" s="29"/>
      <c r="B68" s="29"/>
      <c r="C68" s="29"/>
      <c r="D68" s="35"/>
      <c r="E68" s="69"/>
      <c r="F68" s="69"/>
      <c r="G68" s="70"/>
    </row>
    <row r="69" spans="1:7" ht="12.75">
      <c r="A69" s="29"/>
      <c r="B69" s="71" t="s">
        <v>118</v>
      </c>
      <c r="C69" s="29"/>
      <c r="D69" s="35"/>
      <c r="E69" s="69"/>
      <c r="F69" s="69"/>
      <c r="G69" s="70"/>
    </row>
    <row r="70" spans="1:7" ht="12.75">
      <c r="A70" s="29"/>
      <c r="B70" s="30" t="s">
        <v>119</v>
      </c>
      <c r="C70" s="30"/>
      <c r="D70" s="33"/>
      <c r="E70" s="72"/>
      <c r="F70" s="73"/>
      <c r="G70" s="72"/>
    </row>
    <row r="71" spans="1:7" ht="12.75">
      <c r="A71" s="29"/>
      <c r="B71" s="74" t="s">
        <v>120</v>
      </c>
      <c r="C71" s="29"/>
      <c r="D71" s="35"/>
      <c r="E71" s="72"/>
      <c r="F71" s="75" t="s">
        <v>115</v>
      </c>
      <c r="G71" s="76" t="s">
        <v>115</v>
      </c>
    </row>
    <row r="72" spans="1:7" ht="12.75">
      <c r="A72" s="29"/>
      <c r="B72" s="74" t="s">
        <v>121</v>
      </c>
      <c r="C72" s="29"/>
      <c r="D72" s="35"/>
      <c r="E72" s="72"/>
      <c r="F72" s="75" t="s">
        <v>115</v>
      </c>
      <c r="G72" s="76" t="s">
        <v>115</v>
      </c>
    </row>
    <row r="73" spans="1:7" ht="12.75">
      <c r="A73" s="29"/>
      <c r="B73" s="74" t="s">
        <v>122</v>
      </c>
      <c r="C73" s="29"/>
      <c r="D73" s="35"/>
      <c r="E73" s="72"/>
      <c r="F73" s="75" t="s">
        <v>115</v>
      </c>
      <c r="G73" s="76" t="s">
        <v>115</v>
      </c>
    </row>
    <row r="74" spans="1:7" ht="12.75">
      <c r="A74" s="29"/>
      <c r="B74" s="74" t="s">
        <v>123</v>
      </c>
      <c r="C74" s="29"/>
      <c r="D74" s="35"/>
      <c r="E74" s="77"/>
      <c r="F74" s="78">
        <f>3438.9376795-184.09</f>
        <v>3254.8476794999997</v>
      </c>
      <c r="G74" s="79">
        <f>0.0473702204-0.0026</f>
        <v>0.044770220400000005</v>
      </c>
    </row>
    <row r="75" spans="1:7" ht="12.75">
      <c r="A75" s="30"/>
      <c r="B75" s="80" t="s">
        <v>124</v>
      </c>
      <c r="C75" s="30" t="s">
        <v>116</v>
      </c>
      <c r="D75" s="33" t="s">
        <v>116</v>
      </c>
      <c r="E75" s="81"/>
      <c r="F75" s="48"/>
      <c r="G75" s="82"/>
    </row>
    <row r="76" spans="1:7" ht="12.75">
      <c r="A76" s="29"/>
      <c r="B76" s="83" t="s">
        <v>125</v>
      </c>
      <c r="C76" s="29"/>
      <c r="D76" s="35"/>
      <c r="E76" s="84"/>
      <c r="F76" s="85">
        <v>905</v>
      </c>
      <c r="G76" s="62">
        <v>0.0125</v>
      </c>
    </row>
    <row r="77" spans="1:7" ht="12.75">
      <c r="A77" s="29"/>
      <c r="B77" s="83"/>
      <c r="C77" s="29"/>
      <c r="D77" s="35"/>
      <c r="E77" s="84"/>
      <c r="F77" s="85"/>
      <c r="G77" s="86"/>
    </row>
    <row r="78" spans="1:7" ht="12.75">
      <c r="A78" s="29"/>
      <c r="B78" s="74" t="s">
        <v>126</v>
      </c>
      <c r="C78" s="29"/>
      <c r="D78" s="35"/>
      <c r="E78" s="84"/>
      <c r="F78" s="85">
        <v>1170.4905561999992</v>
      </c>
      <c r="G78" s="86">
        <v>0.01612311731626208</v>
      </c>
    </row>
    <row r="79" spans="1:7" ht="12.75">
      <c r="A79" s="29"/>
      <c r="B79" s="83"/>
      <c r="C79" s="29"/>
      <c r="D79" s="67" t="s">
        <v>117</v>
      </c>
      <c r="E79" s="84"/>
      <c r="F79" s="87">
        <f>SUM(F71:F78)</f>
        <v>5330.338235699999</v>
      </c>
      <c r="G79" s="88">
        <f>SUM(G71:G78)</f>
        <v>0.07339333771626208</v>
      </c>
    </row>
    <row r="80" spans="1:7" ht="12.75">
      <c r="A80" s="29"/>
      <c r="B80" s="83"/>
      <c r="C80" s="29"/>
      <c r="D80" s="35"/>
      <c r="E80" s="84"/>
      <c r="F80" s="89"/>
      <c r="G80" s="90"/>
    </row>
    <row r="81" spans="1:7" ht="12.75">
      <c r="A81" s="30"/>
      <c r="B81" s="30" t="s">
        <v>127</v>
      </c>
      <c r="C81" s="30"/>
      <c r="D81" s="33"/>
      <c r="E81" s="33"/>
      <c r="F81" s="33">
        <f>+F79+F67</f>
        <v>72597.039874</v>
      </c>
      <c r="G81" s="68">
        <f>+G79+G67</f>
        <v>0.9999697345162623</v>
      </c>
    </row>
    <row r="82" spans="1:7" ht="12.75">
      <c r="A82" s="91"/>
      <c r="B82" s="92"/>
      <c r="C82" s="92"/>
      <c r="D82" s="93"/>
      <c r="E82" s="93"/>
      <c r="F82" s="94"/>
      <c r="G82" s="95" t="s">
        <v>116</v>
      </c>
    </row>
    <row r="83" spans="1:7" ht="12.75">
      <c r="A83" s="96" t="s">
        <v>128</v>
      </c>
      <c r="B83" s="97"/>
      <c r="C83" s="97"/>
      <c r="D83" s="97"/>
      <c r="E83" s="98"/>
      <c r="F83" s="97"/>
      <c r="G83" s="99" t="s">
        <v>116</v>
      </c>
    </row>
    <row r="84" spans="1:7" ht="12.75">
      <c r="A84" s="100" t="s">
        <v>129</v>
      </c>
      <c r="B84" s="101" t="s">
        <v>130</v>
      </c>
      <c r="C84" s="97"/>
      <c r="D84" s="97"/>
      <c r="E84" s="98"/>
      <c r="F84" s="97"/>
      <c r="G84" s="99" t="s">
        <v>116</v>
      </c>
    </row>
    <row r="85" spans="1:7" ht="12.75">
      <c r="A85" s="100" t="s">
        <v>131</v>
      </c>
      <c r="B85" s="101" t="s">
        <v>132</v>
      </c>
      <c r="C85" s="97"/>
      <c r="D85" s="97"/>
      <c r="E85" s="98"/>
      <c r="F85" s="97"/>
      <c r="G85" s="99" t="s">
        <v>116</v>
      </c>
    </row>
    <row r="86" spans="1:7" ht="19.5" customHeight="1">
      <c r="A86" s="100" t="s">
        <v>133</v>
      </c>
      <c r="B86" s="101" t="s">
        <v>134</v>
      </c>
      <c r="C86" s="101"/>
      <c r="D86" s="101"/>
      <c r="E86" s="101"/>
      <c r="F86" s="101"/>
      <c r="G86" s="102" t="s">
        <v>116</v>
      </c>
    </row>
    <row r="87" spans="1:7" ht="12.75">
      <c r="A87" s="100"/>
      <c r="B87" s="103" t="s">
        <v>135</v>
      </c>
      <c r="C87" s="104" t="s">
        <v>136</v>
      </c>
      <c r="D87" s="104" t="s">
        <v>137</v>
      </c>
      <c r="E87" s="101"/>
      <c r="F87" s="101"/>
      <c r="G87" s="105" t="s">
        <v>116</v>
      </c>
    </row>
    <row r="88" spans="1:7" ht="12.75">
      <c r="A88" s="100"/>
      <c r="B88" s="106" t="s">
        <v>10</v>
      </c>
      <c r="C88" s="107">
        <v>19.7209</v>
      </c>
      <c r="D88" s="108">
        <v>19.9376</v>
      </c>
      <c r="E88" s="101"/>
      <c r="F88" s="101"/>
      <c r="G88" s="102" t="s">
        <v>116</v>
      </c>
    </row>
    <row r="89" spans="1:7" ht="12.75">
      <c r="A89" s="100"/>
      <c r="B89" s="106" t="s">
        <v>11</v>
      </c>
      <c r="C89" s="107">
        <v>19.3452</v>
      </c>
      <c r="D89" s="108">
        <v>19.5487</v>
      </c>
      <c r="E89" s="101"/>
      <c r="F89" s="101"/>
      <c r="G89" s="102"/>
    </row>
    <row r="90" spans="1:7" ht="12.75">
      <c r="A90" s="109"/>
      <c r="B90" s="101" t="s">
        <v>138</v>
      </c>
      <c r="C90" s="101"/>
      <c r="D90" s="101"/>
      <c r="E90" s="101"/>
      <c r="F90" s="101"/>
      <c r="G90" s="102"/>
    </row>
    <row r="91" spans="1:7" ht="12.75">
      <c r="A91" s="100" t="s">
        <v>139</v>
      </c>
      <c r="B91" s="110" t="s">
        <v>140</v>
      </c>
      <c r="C91" s="101"/>
      <c r="D91" s="101"/>
      <c r="E91" s="101"/>
      <c r="F91" s="101"/>
      <c r="G91" s="102"/>
    </row>
    <row r="92" spans="1:7" ht="12.75">
      <c r="A92" s="100" t="s">
        <v>141</v>
      </c>
      <c r="B92" s="110" t="s">
        <v>142</v>
      </c>
      <c r="C92" s="101"/>
      <c r="D92" s="101"/>
      <c r="E92" s="101"/>
      <c r="F92" s="101"/>
      <c r="G92" s="102"/>
    </row>
    <row r="93" spans="1:7" ht="12.75">
      <c r="A93" s="100" t="s">
        <v>143</v>
      </c>
      <c r="B93" s="101" t="s">
        <v>144</v>
      </c>
      <c r="C93" s="101"/>
      <c r="D93" s="101"/>
      <c r="E93" s="101"/>
      <c r="F93" s="101"/>
      <c r="G93" s="102"/>
    </row>
    <row r="94" spans="1:7" ht="12.75">
      <c r="A94" s="109"/>
      <c r="B94" s="101" t="s">
        <v>145</v>
      </c>
      <c r="C94" s="101"/>
      <c r="D94" s="101"/>
      <c r="E94" s="101"/>
      <c r="F94" s="101"/>
      <c r="G94" s="102"/>
    </row>
    <row r="95" spans="1:7" ht="12.75">
      <c r="A95" s="100" t="s">
        <v>146</v>
      </c>
      <c r="B95" s="101" t="s">
        <v>147</v>
      </c>
      <c r="C95" s="101"/>
      <c r="D95" s="101"/>
      <c r="E95" s="101"/>
      <c r="F95" s="101"/>
      <c r="G95" s="102"/>
    </row>
    <row r="96" spans="1:7" ht="12.75">
      <c r="A96" s="100" t="s">
        <v>148</v>
      </c>
      <c r="B96" s="111" t="s">
        <v>149</v>
      </c>
      <c r="C96" s="101"/>
      <c r="D96" s="101"/>
      <c r="E96" s="101"/>
      <c r="F96" s="101"/>
      <c r="G96" s="102"/>
    </row>
    <row r="97" spans="1:7" ht="12.75">
      <c r="A97" s="100" t="s">
        <v>150</v>
      </c>
      <c r="B97" s="111" t="s">
        <v>151</v>
      </c>
      <c r="C97" s="101"/>
      <c r="D97" s="101"/>
      <c r="E97" s="101"/>
      <c r="F97" s="101"/>
      <c r="G97" s="102"/>
    </row>
    <row r="98" spans="1:7" ht="12.75">
      <c r="A98" s="100" t="s">
        <v>152</v>
      </c>
      <c r="B98" s="111" t="s">
        <v>153</v>
      </c>
      <c r="C98" s="112">
        <v>0.8109</v>
      </c>
      <c r="D98" s="101"/>
      <c r="E98" s="101"/>
      <c r="F98" s="101"/>
      <c r="G98" s="102"/>
    </row>
    <row r="99" spans="1:7" ht="12.75">
      <c r="A99" s="100" t="s">
        <v>154</v>
      </c>
      <c r="B99" s="111" t="s">
        <v>155</v>
      </c>
      <c r="C99" s="112">
        <v>0.126</v>
      </c>
      <c r="D99" s="101"/>
      <c r="E99" s="101"/>
      <c r="F99" s="101"/>
      <c r="G99" s="102"/>
    </row>
    <row r="100" spans="1:7" ht="12.75">
      <c r="A100" s="100" t="s">
        <v>156</v>
      </c>
      <c r="B100" s="101" t="s">
        <v>157</v>
      </c>
      <c r="C100" s="101"/>
      <c r="D100" s="101"/>
      <c r="E100" s="101"/>
      <c r="F100" s="101"/>
      <c r="G100" s="102"/>
    </row>
    <row r="101" spans="1:7" ht="12.75">
      <c r="A101" s="113"/>
      <c r="B101" s="101"/>
      <c r="C101" s="101"/>
      <c r="D101" s="101"/>
      <c r="E101" s="101"/>
      <c r="F101" s="101"/>
      <c r="G101" s="102"/>
    </row>
    <row r="102" spans="1:7" ht="12.75">
      <c r="A102" s="113" t="s">
        <v>158</v>
      </c>
      <c r="B102" s="101" t="s">
        <v>159</v>
      </c>
      <c r="C102" s="101"/>
      <c r="D102" s="101"/>
      <c r="E102" s="101"/>
      <c r="F102" s="101"/>
      <c r="G102" s="102"/>
    </row>
    <row r="103" spans="1:7" ht="12.75" customHeight="1">
      <c r="A103" s="113" t="s">
        <v>160</v>
      </c>
      <c r="B103" s="101" t="s">
        <v>161</v>
      </c>
      <c r="C103" s="101"/>
      <c r="D103" s="101"/>
      <c r="E103" s="101"/>
      <c r="F103" s="101"/>
      <c r="G103" s="102"/>
    </row>
    <row r="104" spans="1:7" ht="12.75">
      <c r="A104" s="114" t="s">
        <v>162</v>
      </c>
      <c r="B104" s="115" t="s">
        <v>163</v>
      </c>
      <c r="C104" s="101"/>
      <c r="D104" s="101"/>
      <c r="E104" s="101"/>
      <c r="F104" s="101"/>
      <c r="G104" s="102"/>
    </row>
    <row r="105" spans="1:7" ht="12.75" customHeight="1">
      <c r="A105" s="116" t="s">
        <v>164</v>
      </c>
      <c r="B105" s="117" t="s">
        <v>165</v>
      </c>
      <c r="C105" s="118"/>
      <c r="D105" s="118"/>
      <c r="E105" s="118"/>
      <c r="F105" s="118"/>
      <c r="G105" s="119"/>
    </row>
    <row r="106" spans="1:7" ht="12.75">
      <c r="A106" s="17"/>
      <c r="B106" s="17"/>
      <c r="C106" s="17"/>
      <c r="D106" s="17"/>
      <c r="E106" s="18"/>
      <c r="F106" s="17"/>
      <c r="G106" s="17"/>
    </row>
    <row r="107" spans="1:7" ht="12.75" customHeight="1">
      <c r="A107" s="120"/>
      <c r="B107" s="120"/>
      <c r="C107" s="120"/>
      <c r="D107" s="120"/>
      <c r="E107" s="120"/>
      <c r="F107" s="120"/>
      <c r="G107" s="120"/>
    </row>
    <row r="108" spans="1:7" ht="12.75">
      <c r="A108" s="121"/>
      <c r="B108" s="121"/>
      <c r="C108" s="121"/>
      <c r="D108" s="121"/>
      <c r="E108" s="121"/>
      <c r="F108" s="121"/>
      <c r="G108" s="121"/>
    </row>
    <row r="109" spans="1:7" ht="12.75">
      <c r="A109" s="121"/>
      <c r="B109" s="121"/>
      <c r="C109" s="121"/>
      <c r="D109" s="121"/>
      <c r="E109" s="121"/>
      <c r="F109" s="121"/>
      <c r="G109" s="121"/>
    </row>
  </sheetData>
  <sheetProtection selectLockedCells="1" selectUnlockedCells="1"/>
  <mergeCells count="9">
    <mergeCell ref="A1:B1"/>
    <mergeCell ref="A12:B12"/>
    <mergeCell ref="A16:G16"/>
    <mergeCell ref="A18:G18"/>
    <mergeCell ref="A19:G19"/>
    <mergeCell ref="A20:G20"/>
    <mergeCell ref="A22:G22"/>
    <mergeCell ref="A24:G24"/>
    <mergeCell ref="A107:G10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2017-04-10T07:43:57Z</dcterms:modified>
  <cp:category/>
  <cp:version/>
  <cp:contentType/>
  <cp:contentStatus/>
  <cp:revision>6</cp:revision>
</cp:coreProperties>
</file>