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1"/>
  </bookViews>
  <sheets>
    <sheet name="Anex A1 Frmt for AUM disclosure" sheetId="1" r:id="rId1"/>
    <sheet name="Anex A2 Frmt AUM stateUT wise " sheetId="2" r:id="rId2"/>
  </sheets>
  <definedNames>
    <definedName name="Excel_BuiltIn__FilterDatabase">'Anex A1 Frmt for AUM disclosure'!$A$6:$DC$59</definedName>
  </definedNames>
  <calcPr fullCalcOnLoad="1"/>
</workbook>
</file>

<file path=xl/sharedStrings.xml><?xml version="1.0" encoding="utf-8"?>
<sst xmlns="http://schemas.openxmlformats.org/spreadsheetml/2006/main" count="152" uniqueCount="109">
  <si>
    <t>Sl. No.</t>
  </si>
  <si>
    <t>Scheme Category/ Scheme Name</t>
  </si>
  <si>
    <t>PPFAS Mutual Fund: Net Assets Under Management (AUM) as on 31March 2014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</si>
  <si>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</si>
  <si>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</si>
  <si>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</si>
  <si>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</si>
  <si>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</si>
  <si>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</si>
  <si>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</si>
  <si>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</si>
  <si>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</si>
  <si>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</si>
  <si>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</si>
  <si>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</si>
  <si>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</si>
  <si>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</si>
  <si>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</si>
  <si>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</si>
  <si>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</si>
  <si>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</si>
  <si>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</si>
  <si>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</si>
  <si>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</si>
  <si>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</si>
  <si>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</si>
  <si>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</si>
  <si>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</si>
  <si>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</si>
  <si>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</si>
  <si>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</si>
  <si>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</si>
  <si>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</si>
  <si>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</si>
  <si>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</si>
  <si>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</si>
  <si>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</si>
  <si>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PPFAS Long Term Value Fund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</si>
  <si>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</si>
  <si>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</si>
  <si>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</si>
  <si>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</si>
  <si>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</si>
  <si>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</si>
  <si>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</si>
  <si>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</si>
  <si>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</si>
  <si>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</si>
  <si>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</si>
  <si>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</si>
  <si>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</si>
  <si>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</si>
  <si>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</si>
  <si>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</si>
  <si>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</si>
  <si>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</si>
  <si>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</si>
  <si>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</si>
  <si>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</si>
  <si>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</si>
  <si>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</si>
  <si>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</si>
  <si>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</si>
  <si>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AUM of category of schemes as on 31/03/2014</t>
  </si>
  <si>
    <t>PPFAS Mutual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</si>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</sst>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#,##0"/>
    <numFmt numFmtId="168" formatCode="#,##0.00"/>
    <numFmt numFmtId="169" formatCode="#,##0.0000"/>
    <numFmt numFmtId="170" formatCode="0.0000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2" xfId="20" applyNumberFormat="1" applyFont="1" applyFill="1" applyBorder="1" applyAlignment="1">
      <alignment horizontal="center" vertical="center" wrapText="1"/>
      <protection/>
    </xf>
    <xf numFmtId="166" fontId="3" fillId="0" borderId="3" xfId="21" applyNumberFormat="1" applyFont="1" applyFill="1" applyBorder="1" applyAlignment="1">
      <alignment horizontal="center" vertical="top" wrapText="1"/>
      <protection/>
    </xf>
    <xf numFmtId="166" fontId="4" fillId="0" borderId="0" xfId="21" applyNumberFormat="1" applyFont="1">
      <alignment/>
      <protection/>
    </xf>
    <xf numFmtId="164" fontId="4" fillId="0" borderId="0" xfId="21" applyFont="1">
      <alignment/>
      <protection/>
    </xf>
    <xf numFmtId="166" fontId="5" fillId="0" borderId="3" xfId="21" applyNumberFormat="1" applyFont="1" applyFill="1" applyBorder="1" applyAlignment="1">
      <alignment horizontal="center" vertical="top" wrapText="1"/>
      <protection/>
    </xf>
    <xf numFmtId="167" fontId="5" fillId="0" borderId="1" xfId="21" applyNumberFormat="1" applyFont="1" applyFill="1" applyBorder="1" applyAlignment="1">
      <alignment horizontal="center" vertical="center" wrapText="1"/>
      <protection/>
    </xf>
    <xf numFmtId="166" fontId="6" fillId="0" borderId="0" xfId="21" applyNumberFormat="1" applyFont="1">
      <alignment/>
      <protection/>
    </xf>
    <xf numFmtId="164" fontId="6" fillId="0" borderId="0" xfId="21" applyFont="1">
      <alignment/>
      <protection/>
    </xf>
    <xf numFmtId="166" fontId="5" fillId="0" borderId="3" xfId="21" applyNumberFormat="1" applyFont="1" applyFill="1" applyBorder="1" applyAlignment="1">
      <alignment horizontal="center"/>
      <protection/>
    </xf>
    <xf numFmtId="166" fontId="5" fillId="0" borderId="0" xfId="21" applyNumberFormat="1" applyFont="1">
      <alignment/>
      <protection/>
    </xf>
    <xf numFmtId="164" fontId="5" fillId="0" borderId="0" xfId="21" applyFont="1">
      <alignment/>
      <protection/>
    </xf>
    <xf numFmtId="166" fontId="5" fillId="0" borderId="1" xfId="21" applyNumberFormat="1" applyFont="1" applyFill="1" applyBorder="1" applyAlignment="1">
      <alignment horizontal="center" vertical="top" wrapText="1"/>
      <protection/>
    </xf>
    <xf numFmtId="164" fontId="7" fillId="0" borderId="4" xfId="21" applyNumberFormat="1" applyFont="1" applyFill="1" applyBorder="1" applyAlignment="1">
      <alignment horizontal="center" wrapText="1"/>
      <protection/>
    </xf>
    <xf numFmtId="164" fontId="7" fillId="0" borderId="5" xfId="21" applyNumberFormat="1" applyFont="1" applyFill="1" applyBorder="1" applyAlignment="1">
      <alignment horizontal="center" wrapText="1"/>
      <protection/>
    </xf>
    <xf numFmtId="164" fontId="7" fillId="0" borderId="6" xfId="21" applyNumberFormat="1" applyFont="1" applyFill="1" applyBorder="1" applyAlignment="1">
      <alignment horizontal="center" wrapText="1"/>
      <protection/>
    </xf>
    <xf numFmtId="166" fontId="7" fillId="0" borderId="0" xfId="21" applyNumberFormat="1" applyFont="1">
      <alignment/>
      <protection/>
    </xf>
    <xf numFmtId="166" fontId="7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center"/>
      <protection/>
    </xf>
    <xf numFmtId="164" fontId="7" fillId="0" borderId="0" xfId="21" applyFont="1">
      <alignment/>
      <protection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 wrapTex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wrapText="1"/>
    </xf>
    <xf numFmtId="164" fontId="0" fillId="0" borderId="8" xfId="0" applyFont="1" applyBorder="1" applyAlignment="1">
      <alignment horizontal="right" wrapText="1"/>
    </xf>
    <xf numFmtId="168" fontId="0" fillId="0" borderId="4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164" fontId="8" fillId="0" borderId="8" xfId="0" applyFont="1" applyBorder="1" applyAlignment="1">
      <alignment horizontal="right" wrapText="1"/>
    </xf>
    <xf numFmtId="164" fontId="9" fillId="0" borderId="8" xfId="0" applyFont="1" applyBorder="1" applyAlignment="1">
      <alignment wrapText="1"/>
    </xf>
    <xf numFmtId="164" fontId="8" fillId="0" borderId="7" xfId="0" applyFont="1" applyBorder="1" applyAlignment="1">
      <alignment horizontal="center"/>
    </xf>
    <xf numFmtId="164" fontId="8" fillId="0" borderId="0" xfId="0" applyFont="1" applyBorder="1" applyAlignment="1">
      <alignment/>
    </xf>
    <xf numFmtId="168" fontId="0" fillId="0" borderId="4" xfId="0" applyNumberFormat="1" applyFont="1" applyBorder="1" applyAlignment="1">
      <alignment/>
    </xf>
    <xf numFmtId="164" fontId="8" fillId="2" borderId="8" xfId="0" applyFont="1" applyFill="1" applyBorder="1" applyAlignment="1">
      <alignment horizontal="right" wrapText="1"/>
    </xf>
    <xf numFmtId="168" fontId="0" fillId="2" borderId="4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7" xfId="0" applyNumberFormat="1" applyFill="1" applyBorder="1" applyAlignment="1">
      <alignment/>
    </xf>
    <xf numFmtId="164" fontId="0" fillId="2" borderId="8" xfId="0" applyFont="1" applyFill="1" applyBorder="1" applyAlignment="1">
      <alignment horizontal="right" wrapText="1"/>
    </xf>
    <xf numFmtId="168" fontId="8" fillId="2" borderId="4" xfId="0" applyNumberFormat="1" applyFont="1" applyFill="1" applyBorder="1" applyAlignment="1">
      <alignment/>
    </xf>
    <xf numFmtId="168" fontId="8" fillId="2" borderId="7" xfId="0" applyNumberFormat="1" applyFont="1" applyFill="1" applyBorder="1" applyAlignment="1">
      <alignment/>
    </xf>
    <xf numFmtId="164" fontId="8" fillId="0" borderId="8" xfId="0" applyFont="1" applyBorder="1" applyAlignment="1">
      <alignment horizontal="center" wrapText="1"/>
    </xf>
    <xf numFmtId="164" fontId="8" fillId="2" borderId="9" xfId="0" applyFont="1" applyFill="1" applyBorder="1" applyAlignment="1">
      <alignment horizontal="right"/>
    </xf>
    <xf numFmtId="168" fontId="8" fillId="2" borderId="5" xfId="0" applyNumberFormat="1" applyFont="1" applyFill="1" applyBorder="1" applyAlignment="1">
      <alignment horizontal="center"/>
    </xf>
    <xf numFmtId="164" fontId="8" fillId="0" borderId="9" xfId="0" applyFont="1" applyBorder="1" applyAlignment="1">
      <alignment horizontal="right"/>
    </xf>
    <xf numFmtId="164" fontId="0" fillId="0" borderId="5" xfId="0" applyBorder="1" applyAlignment="1">
      <alignment horizontal="center"/>
    </xf>
    <xf numFmtId="166" fontId="7" fillId="0" borderId="9" xfId="21" applyNumberFormat="1" applyFont="1" applyFill="1" applyBorder="1">
      <alignment/>
      <protection/>
    </xf>
    <xf numFmtId="164" fontId="8" fillId="0" borderId="10" xfId="0" applyFont="1" applyBorder="1" applyAlignment="1">
      <alignment/>
    </xf>
    <xf numFmtId="164" fontId="8" fillId="0" borderId="0" xfId="0" applyFont="1" applyBorder="1" applyAlignment="1">
      <alignment horizontal="right" wrapText="1"/>
    </xf>
    <xf numFmtId="164" fontId="8" fillId="0" borderId="0" xfId="0" applyFont="1" applyFill="1" applyBorder="1" applyAlignment="1">
      <alignment/>
    </xf>
    <xf numFmtId="164" fontId="8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6" fontId="7" fillId="0" borderId="5" xfId="21" applyNumberFormat="1" applyFont="1" applyFill="1" applyBorder="1" applyAlignment="1">
      <alignment horizontal="center" vertical="top" wrapText="1"/>
      <protection/>
    </xf>
    <xf numFmtId="164" fontId="10" fillId="0" borderId="5" xfId="20" applyFont="1" applyBorder="1" applyAlignment="1">
      <alignment horizontal="center"/>
      <protection/>
    </xf>
    <xf numFmtId="164" fontId="10" fillId="0" borderId="5" xfId="20" applyFont="1" applyBorder="1" applyAlignment="1">
      <alignment horizontal="left"/>
      <protection/>
    </xf>
    <xf numFmtId="169" fontId="0" fillId="0" borderId="5" xfId="0" applyNumberFormat="1" applyBorder="1" applyAlignment="1">
      <alignment/>
    </xf>
    <xf numFmtId="170" fontId="0" fillId="0" borderId="5" xfId="0" applyNumberFormat="1" applyFont="1" applyBorder="1" applyAlignment="1">
      <alignment/>
    </xf>
    <xf numFmtId="164" fontId="10" fillId="0" borderId="5" xfId="20" applyFont="1" applyBorder="1">
      <alignment/>
      <protection/>
    </xf>
    <xf numFmtId="168" fontId="8" fillId="0" borderId="5" xfId="0" applyNumberFormat="1" applyFont="1" applyBorder="1" applyAlignment="1">
      <alignment/>
    </xf>
    <xf numFmtId="170" fontId="8" fillId="0" borderId="5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workbookViewId="0" topLeftCell="A1">
      <pane xSplit="2" ySplit="5" topLeftCell="T6" activePane="bottomRight" state="frozen"/>
      <selection pane="topLeft" activeCell="A1" sqref="A1"/>
      <selection pane="topRight" activeCell="T1" sqref="T1"/>
      <selection pane="bottomLeft" activeCell="A6" sqref="A6"/>
      <selection pane="bottomRight" activeCell="C1" sqref="C1"/>
    </sheetView>
  </sheetViews>
  <sheetFormatPr defaultColWidth="9.140625" defaultRowHeight="12.75"/>
  <cols>
    <col min="1" max="1" width="5.00390625" style="1" customWidth="1"/>
    <col min="2" max="2" width="47.57421875" style="1" customWidth="1"/>
    <col min="3" max="7" width="4.7109375" style="1" customWidth="1"/>
    <col min="8" max="9" width="5.7109375" style="1" customWidth="1"/>
    <col min="10" max="11" width="4.7109375" style="1" customWidth="1"/>
    <col min="12" max="12" width="6.7109375" style="1" customWidth="1"/>
    <col min="13" max="62" width="4.7109375" style="1" customWidth="1"/>
    <col min="63" max="63" width="8.7109375" style="1" customWidth="1"/>
    <col min="64" max="16384" width="9.140625" style="1" customWidth="1"/>
  </cols>
  <sheetData>
    <row r="1" spans="1:82" s="6" customFormat="1" ht="19.5" customHeight="1">
      <c r="A1" s="2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s="10" customFormat="1" ht="18.75" customHeight="1">
      <c r="A2" s="2"/>
      <c r="B2" s="3"/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4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 t="s">
        <v>5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 t="s">
        <v>6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3" customFormat="1" ht="12.75">
      <c r="A3" s="2"/>
      <c r="B3" s="3"/>
      <c r="C3" s="11" t="s">
        <v>7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8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11"/>
      <c r="AD3" s="11"/>
      <c r="AE3" s="11"/>
      <c r="AF3" s="11"/>
      <c r="AG3" s="11" t="s">
        <v>8</v>
      </c>
      <c r="AH3" s="11"/>
      <c r="AI3" s="11"/>
      <c r="AJ3" s="11"/>
      <c r="AK3" s="11"/>
      <c r="AL3" s="11"/>
      <c r="AM3" s="11"/>
      <c r="AN3" s="11"/>
      <c r="AO3" s="11"/>
      <c r="AP3" s="11"/>
      <c r="AQ3" s="11" t="s">
        <v>7</v>
      </c>
      <c r="AR3" s="11"/>
      <c r="AS3" s="11"/>
      <c r="AT3" s="11"/>
      <c r="AU3" s="11"/>
      <c r="AV3" s="11"/>
      <c r="AW3" s="11"/>
      <c r="AX3" s="11"/>
      <c r="AY3" s="11"/>
      <c r="AZ3" s="11"/>
      <c r="BA3" s="11" t="s">
        <v>8</v>
      </c>
      <c r="BB3" s="11"/>
      <c r="BC3" s="11"/>
      <c r="BD3" s="11"/>
      <c r="BE3" s="11"/>
      <c r="BF3" s="11"/>
      <c r="BG3" s="11"/>
      <c r="BH3" s="11"/>
      <c r="BI3" s="11"/>
      <c r="BJ3" s="11"/>
      <c r="BK3" s="8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 customHeight="1">
      <c r="A4" s="2"/>
      <c r="B4" s="3"/>
      <c r="C4" s="14" t="s">
        <v>9</v>
      </c>
      <c r="D4" s="14"/>
      <c r="E4" s="14"/>
      <c r="F4" s="14"/>
      <c r="G4" s="14"/>
      <c r="H4" s="14" t="s">
        <v>10</v>
      </c>
      <c r="I4" s="14"/>
      <c r="J4" s="14"/>
      <c r="K4" s="14"/>
      <c r="L4" s="14"/>
      <c r="M4" s="14" t="s">
        <v>9</v>
      </c>
      <c r="N4" s="14"/>
      <c r="O4" s="14"/>
      <c r="P4" s="14"/>
      <c r="Q4" s="14"/>
      <c r="R4" s="14" t="s">
        <v>10</v>
      </c>
      <c r="S4" s="14"/>
      <c r="T4" s="14"/>
      <c r="U4" s="14"/>
      <c r="V4" s="14"/>
      <c r="W4" s="14" t="s">
        <v>9</v>
      </c>
      <c r="X4" s="14"/>
      <c r="Y4" s="14"/>
      <c r="Z4" s="14"/>
      <c r="AA4" s="14"/>
      <c r="AB4" s="14" t="s">
        <v>10</v>
      </c>
      <c r="AC4" s="14"/>
      <c r="AD4" s="14"/>
      <c r="AE4" s="14"/>
      <c r="AF4" s="14"/>
      <c r="AG4" s="14" t="s">
        <v>9</v>
      </c>
      <c r="AH4" s="14"/>
      <c r="AI4" s="14"/>
      <c r="AJ4" s="14"/>
      <c r="AK4" s="14"/>
      <c r="AL4" s="14" t="s">
        <v>10</v>
      </c>
      <c r="AM4" s="14"/>
      <c r="AN4" s="14"/>
      <c r="AO4" s="14"/>
      <c r="AP4" s="14"/>
      <c r="AQ4" s="14" t="s">
        <v>9</v>
      </c>
      <c r="AR4" s="14"/>
      <c r="AS4" s="14"/>
      <c r="AT4" s="14"/>
      <c r="AU4" s="14"/>
      <c r="AV4" s="14" t="s">
        <v>10</v>
      </c>
      <c r="AW4" s="14"/>
      <c r="AX4" s="14"/>
      <c r="AY4" s="14"/>
      <c r="AZ4" s="14"/>
      <c r="BA4" s="14" t="s">
        <v>9</v>
      </c>
      <c r="BB4" s="14"/>
      <c r="BC4" s="14"/>
      <c r="BD4" s="14"/>
      <c r="BE4" s="14"/>
      <c r="BF4" s="14" t="s">
        <v>10</v>
      </c>
      <c r="BG4" s="14"/>
      <c r="BH4" s="14"/>
      <c r="BI4" s="14"/>
      <c r="BJ4" s="14"/>
      <c r="BK4" s="8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21" customFormat="1" ht="15" customHeight="1">
      <c r="A5" s="2"/>
      <c r="B5" s="3"/>
      <c r="C5" s="15">
        <v>1</v>
      </c>
      <c r="D5" s="16">
        <v>2</v>
      </c>
      <c r="E5" s="16">
        <v>3</v>
      </c>
      <c r="F5" s="16">
        <v>4</v>
      </c>
      <c r="G5" s="17">
        <v>5</v>
      </c>
      <c r="H5" s="15">
        <v>1</v>
      </c>
      <c r="I5" s="16">
        <v>2</v>
      </c>
      <c r="J5" s="16">
        <v>3</v>
      </c>
      <c r="K5" s="16">
        <v>4</v>
      </c>
      <c r="L5" s="17">
        <v>5</v>
      </c>
      <c r="M5" s="15">
        <v>1</v>
      </c>
      <c r="N5" s="16">
        <v>2</v>
      </c>
      <c r="O5" s="16">
        <v>3</v>
      </c>
      <c r="P5" s="16">
        <v>4</v>
      </c>
      <c r="Q5" s="17">
        <v>5</v>
      </c>
      <c r="R5" s="15">
        <v>1</v>
      </c>
      <c r="S5" s="16">
        <v>2</v>
      </c>
      <c r="T5" s="16">
        <v>3</v>
      </c>
      <c r="U5" s="16">
        <v>4</v>
      </c>
      <c r="V5" s="17">
        <v>5</v>
      </c>
      <c r="W5" s="15">
        <v>1</v>
      </c>
      <c r="X5" s="16">
        <v>2</v>
      </c>
      <c r="Y5" s="16">
        <v>3</v>
      </c>
      <c r="Z5" s="16">
        <v>4</v>
      </c>
      <c r="AA5" s="17">
        <v>5</v>
      </c>
      <c r="AB5" s="15">
        <v>1</v>
      </c>
      <c r="AC5" s="16">
        <v>2</v>
      </c>
      <c r="AD5" s="16">
        <v>3</v>
      </c>
      <c r="AE5" s="16">
        <v>4</v>
      </c>
      <c r="AF5" s="17">
        <v>5</v>
      </c>
      <c r="AG5" s="15">
        <v>1</v>
      </c>
      <c r="AH5" s="16">
        <v>2</v>
      </c>
      <c r="AI5" s="16">
        <v>3</v>
      </c>
      <c r="AJ5" s="16">
        <v>4</v>
      </c>
      <c r="AK5" s="17">
        <v>5</v>
      </c>
      <c r="AL5" s="15">
        <v>1</v>
      </c>
      <c r="AM5" s="16">
        <v>2</v>
      </c>
      <c r="AN5" s="16">
        <v>3</v>
      </c>
      <c r="AO5" s="16">
        <v>4</v>
      </c>
      <c r="AP5" s="17">
        <v>5</v>
      </c>
      <c r="AQ5" s="15">
        <v>1</v>
      </c>
      <c r="AR5" s="16">
        <v>2</v>
      </c>
      <c r="AS5" s="16">
        <v>3</v>
      </c>
      <c r="AT5" s="16">
        <v>4</v>
      </c>
      <c r="AU5" s="17">
        <v>5</v>
      </c>
      <c r="AV5" s="15">
        <v>1</v>
      </c>
      <c r="AW5" s="16">
        <v>2</v>
      </c>
      <c r="AX5" s="16">
        <v>3</v>
      </c>
      <c r="AY5" s="16">
        <v>4</v>
      </c>
      <c r="AZ5" s="17">
        <v>5</v>
      </c>
      <c r="BA5" s="15">
        <v>1</v>
      </c>
      <c r="BB5" s="16">
        <v>2</v>
      </c>
      <c r="BC5" s="16">
        <v>3</v>
      </c>
      <c r="BD5" s="16">
        <v>4</v>
      </c>
      <c r="BE5" s="17">
        <v>5</v>
      </c>
      <c r="BF5" s="15">
        <v>1</v>
      </c>
      <c r="BG5" s="16">
        <v>2</v>
      </c>
      <c r="BH5" s="16">
        <v>3</v>
      </c>
      <c r="BI5" s="16">
        <v>4</v>
      </c>
      <c r="BJ5" s="17">
        <v>5</v>
      </c>
      <c r="BK5" s="8"/>
      <c r="BL5" s="18"/>
      <c r="BM5" s="18"/>
      <c r="BN5" s="18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63" ht="12.75">
      <c r="A6" s="22" t="s">
        <v>11</v>
      </c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ht="12.75">
      <c r="A7" s="22" t="s">
        <v>13</v>
      </c>
      <c r="B7" s="25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ht="12.75">
      <c r="A8" s="22"/>
      <c r="B8" s="26" t="s">
        <v>15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8">
        <f>SUM(C8:BJ8)</f>
        <v>0</v>
      </c>
    </row>
    <row r="9" spans="1:63" ht="12.75">
      <c r="A9" s="22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8">
        <f>SUM(C9:BJ9)</f>
        <v>0</v>
      </c>
    </row>
    <row r="10" spans="1:63" ht="12.75">
      <c r="A10" s="22" t="s">
        <v>17</v>
      </c>
      <c r="B10" s="25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ht="12.75">
      <c r="A11" s="22"/>
      <c r="B11" s="26" t="s">
        <v>15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8">
        <f>SUM(C11:BJ11)</f>
        <v>0</v>
      </c>
    </row>
    <row r="12" spans="1:63" ht="12.75">
      <c r="A12" s="22"/>
      <c r="B12" s="26" t="s">
        <v>19</v>
      </c>
      <c r="C12" s="27">
        <v>0</v>
      </c>
      <c r="D12" s="29">
        <v>0</v>
      </c>
      <c r="E12" s="29">
        <v>0</v>
      </c>
      <c r="F12" s="29">
        <v>0</v>
      </c>
      <c r="G12" s="30">
        <v>0</v>
      </c>
      <c r="H12" s="27">
        <v>0</v>
      </c>
      <c r="I12" s="29">
        <v>0</v>
      </c>
      <c r="J12" s="29">
        <v>0</v>
      </c>
      <c r="K12" s="29">
        <v>0</v>
      </c>
      <c r="L12" s="30">
        <v>0</v>
      </c>
      <c r="M12" s="27">
        <v>0</v>
      </c>
      <c r="N12" s="29">
        <v>0</v>
      </c>
      <c r="O12" s="29">
        <v>0</v>
      </c>
      <c r="P12" s="29">
        <v>0</v>
      </c>
      <c r="Q12" s="30">
        <v>0</v>
      </c>
      <c r="R12" s="27">
        <v>0</v>
      </c>
      <c r="S12" s="29">
        <v>0</v>
      </c>
      <c r="T12" s="29">
        <v>0</v>
      </c>
      <c r="U12" s="29">
        <v>0</v>
      </c>
      <c r="V12" s="30">
        <v>0</v>
      </c>
      <c r="W12" s="27">
        <v>0</v>
      </c>
      <c r="X12" s="29">
        <v>0</v>
      </c>
      <c r="Y12" s="29">
        <v>0</v>
      </c>
      <c r="Z12" s="29">
        <v>0</v>
      </c>
      <c r="AA12" s="30">
        <v>0</v>
      </c>
      <c r="AB12" s="27">
        <v>0</v>
      </c>
      <c r="AC12" s="29">
        <v>0</v>
      </c>
      <c r="AD12" s="29">
        <v>0</v>
      </c>
      <c r="AE12" s="29">
        <v>0</v>
      </c>
      <c r="AF12" s="30">
        <v>0</v>
      </c>
      <c r="AG12" s="27">
        <v>0</v>
      </c>
      <c r="AH12" s="29">
        <v>0</v>
      </c>
      <c r="AI12" s="29">
        <v>0</v>
      </c>
      <c r="AJ12" s="29">
        <v>0</v>
      </c>
      <c r="AK12" s="30">
        <v>0</v>
      </c>
      <c r="AL12" s="27">
        <v>0</v>
      </c>
      <c r="AM12" s="29">
        <v>0</v>
      </c>
      <c r="AN12" s="29">
        <v>0</v>
      </c>
      <c r="AO12" s="29">
        <v>0</v>
      </c>
      <c r="AP12" s="30">
        <v>0</v>
      </c>
      <c r="AQ12" s="27">
        <v>0</v>
      </c>
      <c r="AR12" s="29">
        <v>0</v>
      </c>
      <c r="AS12" s="29">
        <v>0</v>
      </c>
      <c r="AT12" s="29">
        <v>0</v>
      </c>
      <c r="AU12" s="30">
        <v>0</v>
      </c>
      <c r="AV12" s="27">
        <v>0</v>
      </c>
      <c r="AW12" s="29">
        <v>0</v>
      </c>
      <c r="AX12" s="29">
        <v>0</v>
      </c>
      <c r="AY12" s="29">
        <v>0</v>
      </c>
      <c r="AZ12" s="30">
        <v>0</v>
      </c>
      <c r="BA12" s="27">
        <v>0</v>
      </c>
      <c r="BB12" s="29">
        <v>0</v>
      </c>
      <c r="BC12" s="29">
        <v>0</v>
      </c>
      <c r="BD12" s="29">
        <v>0</v>
      </c>
      <c r="BE12" s="30">
        <v>0</v>
      </c>
      <c r="BF12" s="27">
        <v>0</v>
      </c>
      <c r="BG12" s="29">
        <v>0</v>
      </c>
      <c r="BH12" s="29">
        <v>0</v>
      </c>
      <c r="BI12" s="29">
        <v>0</v>
      </c>
      <c r="BJ12" s="30">
        <v>0</v>
      </c>
      <c r="BK12" s="28">
        <f>SUM(C12:BJ12)</f>
        <v>0</v>
      </c>
    </row>
    <row r="13" spans="1:63" ht="12.75">
      <c r="A13" s="22" t="s">
        <v>20</v>
      </c>
      <c r="B13" s="25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ht="12.75">
      <c r="A14" s="22"/>
      <c r="B14" s="26" t="s">
        <v>15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8">
        <f>SUM(C14:BJ14)</f>
        <v>0</v>
      </c>
    </row>
    <row r="15" spans="1:63" ht="12.75">
      <c r="A15" s="22"/>
      <c r="B15" s="26" t="s">
        <v>22</v>
      </c>
      <c r="C15" s="27">
        <v>0</v>
      </c>
      <c r="D15" s="29">
        <v>0</v>
      </c>
      <c r="E15" s="29">
        <v>0</v>
      </c>
      <c r="F15" s="29">
        <v>0</v>
      </c>
      <c r="G15" s="30">
        <v>0</v>
      </c>
      <c r="H15" s="27">
        <v>0</v>
      </c>
      <c r="I15" s="29">
        <v>0</v>
      </c>
      <c r="J15" s="29">
        <v>0</v>
      </c>
      <c r="K15" s="29">
        <v>0</v>
      </c>
      <c r="L15" s="30">
        <v>0</v>
      </c>
      <c r="M15" s="27">
        <v>0</v>
      </c>
      <c r="N15" s="29">
        <v>0</v>
      </c>
      <c r="O15" s="29">
        <v>0</v>
      </c>
      <c r="P15" s="29">
        <v>0</v>
      </c>
      <c r="Q15" s="30">
        <v>0</v>
      </c>
      <c r="R15" s="27">
        <v>0</v>
      </c>
      <c r="S15" s="29">
        <v>0</v>
      </c>
      <c r="T15" s="29">
        <v>0</v>
      </c>
      <c r="U15" s="29">
        <v>0</v>
      </c>
      <c r="V15" s="30">
        <v>0</v>
      </c>
      <c r="W15" s="27">
        <v>0</v>
      </c>
      <c r="X15" s="29">
        <v>0</v>
      </c>
      <c r="Y15" s="29">
        <v>0</v>
      </c>
      <c r="Z15" s="29">
        <v>0</v>
      </c>
      <c r="AA15" s="30">
        <v>0</v>
      </c>
      <c r="AB15" s="27">
        <v>0</v>
      </c>
      <c r="AC15" s="29">
        <v>0</v>
      </c>
      <c r="AD15" s="29">
        <v>0</v>
      </c>
      <c r="AE15" s="29">
        <v>0</v>
      </c>
      <c r="AF15" s="30">
        <v>0</v>
      </c>
      <c r="AG15" s="27">
        <v>0</v>
      </c>
      <c r="AH15" s="29">
        <v>0</v>
      </c>
      <c r="AI15" s="29">
        <v>0</v>
      </c>
      <c r="AJ15" s="29">
        <v>0</v>
      </c>
      <c r="AK15" s="30">
        <v>0</v>
      </c>
      <c r="AL15" s="27">
        <v>0</v>
      </c>
      <c r="AM15" s="29">
        <v>0</v>
      </c>
      <c r="AN15" s="29">
        <v>0</v>
      </c>
      <c r="AO15" s="29">
        <v>0</v>
      </c>
      <c r="AP15" s="30">
        <v>0</v>
      </c>
      <c r="AQ15" s="27">
        <v>0</v>
      </c>
      <c r="AR15" s="29">
        <v>0</v>
      </c>
      <c r="AS15" s="29">
        <v>0</v>
      </c>
      <c r="AT15" s="29">
        <v>0</v>
      </c>
      <c r="AU15" s="30">
        <v>0</v>
      </c>
      <c r="AV15" s="27">
        <v>0</v>
      </c>
      <c r="AW15" s="29">
        <v>0</v>
      </c>
      <c r="AX15" s="29">
        <v>0</v>
      </c>
      <c r="AY15" s="29">
        <v>0</v>
      </c>
      <c r="AZ15" s="30">
        <v>0</v>
      </c>
      <c r="BA15" s="27">
        <v>0</v>
      </c>
      <c r="BB15" s="29">
        <v>0</v>
      </c>
      <c r="BC15" s="29">
        <v>0</v>
      </c>
      <c r="BD15" s="29">
        <v>0</v>
      </c>
      <c r="BE15" s="30">
        <v>0</v>
      </c>
      <c r="BF15" s="27">
        <v>0</v>
      </c>
      <c r="BG15" s="29">
        <v>0</v>
      </c>
      <c r="BH15" s="29">
        <v>0</v>
      </c>
      <c r="BI15" s="29">
        <v>0</v>
      </c>
      <c r="BJ15" s="30">
        <v>0</v>
      </c>
      <c r="BK15" s="28">
        <f>SUM(C15:BJ15)</f>
        <v>0</v>
      </c>
    </row>
    <row r="16" spans="1:63" ht="12.75">
      <c r="A16" s="22" t="s">
        <v>23</v>
      </c>
      <c r="B16" s="25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1:63" ht="12.75">
      <c r="A17" s="22"/>
      <c r="B17" s="26" t="s">
        <v>15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8">
        <f>SUM(C17:BJ17)</f>
        <v>0</v>
      </c>
    </row>
    <row r="18" spans="1:63" ht="12.75">
      <c r="A18" s="22"/>
      <c r="B18" s="26" t="s">
        <v>25</v>
      </c>
      <c r="C18" s="27">
        <v>0</v>
      </c>
      <c r="D18" s="29">
        <v>0</v>
      </c>
      <c r="E18" s="29">
        <v>0</v>
      </c>
      <c r="F18" s="29">
        <v>0</v>
      </c>
      <c r="G18" s="30">
        <v>0</v>
      </c>
      <c r="H18" s="27">
        <v>0</v>
      </c>
      <c r="I18" s="29">
        <v>0</v>
      </c>
      <c r="J18" s="29">
        <v>0</v>
      </c>
      <c r="K18" s="29">
        <v>0</v>
      </c>
      <c r="L18" s="30">
        <v>0</v>
      </c>
      <c r="M18" s="27">
        <v>0</v>
      </c>
      <c r="N18" s="29">
        <v>0</v>
      </c>
      <c r="O18" s="29">
        <v>0</v>
      </c>
      <c r="P18" s="29">
        <v>0</v>
      </c>
      <c r="Q18" s="30">
        <v>0</v>
      </c>
      <c r="R18" s="27">
        <v>0</v>
      </c>
      <c r="S18" s="29">
        <v>0</v>
      </c>
      <c r="T18" s="29">
        <v>0</v>
      </c>
      <c r="U18" s="29">
        <v>0</v>
      </c>
      <c r="V18" s="30">
        <v>0</v>
      </c>
      <c r="W18" s="27">
        <v>0</v>
      </c>
      <c r="X18" s="29">
        <v>0</v>
      </c>
      <c r="Y18" s="29">
        <v>0</v>
      </c>
      <c r="Z18" s="29">
        <v>0</v>
      </c>
      <c r="AA18" s="30">
        <v>0</v>
      </c>
      <c r="AB18" s="27">
        <v>0</v>
      </c>
      <c r="AC18" s="29">
        <v>0</v>
      </c>
      <c r="AD18" s="29">
        <v>0</v>
      </c>
      <c r="AE18" s="29">
        <v>0</v>
      </c>
      <c r="AF18" s="30">
        <v>0</v>
      </c>
      <c r="AG18" s="27">
        <v>0</v>
      </c>
      <c r="AH18" s="29">
        <v>0</v>
      </c>
      <c r="AI18" s="29">
        <v>0</v>
      </c>
      <c r="AJ18" s="29">
        <v>0</v>
      </c>
      <c r="AK18" s="30">
        <v>0</v>
      </c>
      <c r="AL18" s="27">
        <v>0</v>
      </c>
      <c r="AM18" s="29">
        <v>0</v>
      </c>
      <c r="AN18" s="29">
        <v>0</v>
      </c>
      <c r="AO18" s="29">
        <v>0</v>
      </c>
      <c r="AP18" s="30">
        <v>0</v>
      </c>
      <c r="AQ18" s="27">
        <v>0</v>
      </c>
      <c r="AR18" s="29">
        <v>0</v>
      </c>
      <c r="AS18" s="29">
        <v>0</v>
      </c>
      <c r="AT18" s="29">
        <v>0</v>
      </c>
      <c r="AU18" s="30">
        <v>0</v>
      </c>
      <c r="AV18" s="27">
        <v>0</v>
      </c>
      <c r="AW18" s="29">
        <v>0</v>
      </c>
      <c r="AX18" s="29">
        <v>0</v>
      </c>
      <c r="AY18" s="29">
        <v>0</v>
      </c>
      <c r="AZ18" s="30">
        <v>0</v>
      </c>
      <c r="BA18" s="27">
        <v>0</v>
      </c>
      <c r="BB18" s="29">
        <v>0</v>
      </c>
      <c r="BC18" s="29">
        <v>0</v>
      </c>
      <c r="BD18" s="29">
        <v>0</v>
      </c>
      <c r="BE18" s="30">
        <v>0</v>
      </c>
      <c r="BF18" s="27">
        <v>0</v>
      </c>
      <c r="BG18" s="29">
        <v>0</v>
      </c>
      <c r="BH18" s="29">
        <v>0</v>
      </c>
      <c r="BI18" s="29">
        <v>0</v>
      </c>
      <c r="BJ18" s="30">
        <v>0</v>
      </c>
      <c r="BK18" s="28">
        <f>SUM(C18:BJ18)</f>
        <v>0</v>
      </c>
    </row>
    <row r="19" spans="1:63" ht="12.75">
      <c r="A19" s="22" t="s">
        <v>26</v>
      </c>
      <c r="B19" s="25" t="s">
        <v>27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1:63" ht="12.75">
      <c r="A20" s="22"/>
      <c r="B20" s="26" t="s">
        <v>15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8">
        <f>SUM(C20:BJ20)</f>
        <v>0</v>
      </c>
    </row>
    <row r="21" spans="1:63" ht="12.75">
      <c r="A21" s="22"/>
      <c r="B21" s="26" t="s">
        <v>28</v>
      </c>
      <c r="C21" s="27">
        <v>0</v>
      </c>
      <c r="D21" s="29">
        <v>0</v>
      </c>
      <c r="E21" s="29">
        <v>0</v>
      </c>
      <c r="F21" s="29">
        <v>0</v>
      </c>
      <c r="G21" s="30">
        <v>0</v>
      </c>
      <c r="H21" s="27">
        <v>0</v>
      </c>
      <c r="I21" s="29">
        <v>0</v>
      </c>
      <c r="J21" s="29">
        <v>0</v>
      </c>
      <c r="K21" s="29">
        <v>0</v>
      </c>
      <c r="L21" s="30">
        <v>0</v>
      </c>
      <c r="M21" s="27">
        <v>0</v>
      </c>
      <c r="N21" s="29">
        <v>0</v>
      </c>
      <c r="O21" s="29">
        <v>0</v>
      </c>
      <c r="P21" s="29">
        <v>0</v>
      </c>
      <c r="Q21" s="30">
        <v>0</v>
      </c>
      <c r="R21" s="27">
        <v>0</v>
      </c>
      <c r="S21" s="29">
        <v>0</v>
      </c>
      <c r="T21" s="29">
        <v>0</v>
      </c>
      <c r="U21" s="29">
        <v>0</v>
      </c>
      <c r="V21" s="30">
        <v>0</v>
      </c>
      <c r="W21" s="27">
        <v>0</v>
      </c>
      <c r="X21" s="29">
        <v>0</v>
      </c>
      <c r="Y21" s="29">
        <v>0</v>
      </c>
      <c r="Z21" s="29">
        <v>0</v>
      </c>
      <c r="AA21" s="30">
        <v>0</v>
      </c>
      <c r="AB21" s="27">
        <v>0</v>
      </c>
      <c r="AC21" s="29">
        <v>0</v>
      </c>
      <c r="AD21" s="29">
        <v>0</v>
      </c>
      <c r="AE21" s="29">
        <v>0</v>
      </c>
      <c r="AF21" s="30">
        <v>0</v>
      </c>
      <c r="AG21" s="27">
        <v>0</v>
      </c>
      <c r="AH21" s="29">
        <v>0</v>
      </c>
      <c r="AI21" s="29">
        <v>0</v>
      </c>
      <c r="AJ21" s="29">
        <v>0</v>
      </c>
      <c r="AK21" s="30">
        <v>0</v>
      </c>
      <c r="AL21" s="27">
        <v>0</v>
      </c>
      <c r="AM21" s="29">
        <v>0</v>
      </c>
      <c r="AN21" s="29">
        <v>0</v>
      </c>
      <c r="AO21" s="29">
        <v>0</v>
      </c>
      <c r="AP21" s="30">
        <v>0</v>
      </c>
      <c r="AQ21" s="27">
        <v>0</v>
      </c>
      <c r="AR21" s="29">
        <v>0</v>
      </c>
      <c r="AS21" s="29">
        <v>0</v>
      </c>
      <c r="AT21" s="29">
        <v>0</v>
      </c>
      <c r="AU21" s="30">
        <v>0</v>
      </c>
      <c r="AV21" s="27">
        <v>0</v>
      </c>
      <c r="AW21" s="29">
        <v>0</v>
      </c>
      <c r="AX21" s="29">
        <v>0</v>
      </c>
      <c r="AY21" s="29">
        <v>0</v>
      </c>
      <c r="AZ21" s="30">
        <v>0</v>
      </c>
      <c r="BA21" s="27">
        <v>0</v>
      </c>
      <c r="BB21" s="29">
        <v>0</v>
      </c>
      <c r="BC21" s="29">
        <v>0</v>
      </c>
      <c r="BD21" s="29">
        <v>0</v>
      </c>
      <c r="BE21" s="30">
        <v>0</v>
      </c>
      <c r="BF21" s="27">
        <v>0</v>
      </c>
      <c r="BG21" s="29">
        <v>0</v>
      </c>
      <c r="BH21" s="29">
        <v>0</v>
      </c>
      <c r="BI21" s="29">
        <v>0</v>
      </c>
      <c r="BJ21" s="30">
        <v>0</v>
      </c>
      <c r="BK21" s="28">
        <f>SUM(C21:BJ21)</f>
        <v>0</v>
      </c>
    </row>
    <row r="22" spans="1:63" ht="12.75">
      <c r="A22" s="22" t="s">
        <v>29</v>
      </c>
      <c r="B22" s="25" t="s">
        <v>30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1:63" ht="12.75">
      <c r="A23" s="22"/>
      <c r="B23" s="26" t="s">
        <v>15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8">
        <f>SUM(C23:BJ23)</f>
        <v>0</v>
      </c>
    </row>
    <row r="24" spans="1:63" ht="12.75">
      <c r="A24" s="22"/>
      <c r="B24" s="26" t="s">
        <v>31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8">
        <f>SUM(C24:BJ24)</f>
        <v>0</v>
      </c>
    </row>
    <row r="25" spans="1:63" ht="12.75">
      <c r="A25" s="22"/>
      <c r="B25" s="31" t="s">
        <v>32</v>
      </c>
      <c r="C25" s="27">
        <f>C9+C12+C15+C18+C21</f>
        <v>0</v>
      </c>
      <c r="D25" s="27">
        <f aca="true" t="shared" si="0" ref="D25:BJ25">D9+D12+D15+D18+D21</f>
        <v>0</v>
      </c>
      <c r="E25" s="27">
        <f t="shared" si="0"/>
        <v>0</v>
      </c>
      <c r="F25" s="27">
        <f t="shared" si="0"/>
        <v>0</v>
      </c>
      <c r="G25" s="27">
        <f t="shared" si="0"/>
        <v>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27">
        <f t="shared" si="0"/>
        <v>0</v>
      </c>
      <c r="AA25" s="27">
        <f t="shared" si="0"/>
        <v>0</v>
      </c>
      <c r="AB25" s="27">
        <f t="shared" si="0"/>
        <v>0</v>
      </c>
      <c r="AC25" s="27">
        <f t="shared" si="0"/>
        <v>0</v>
      </c>
      <c r="AD25" s="27">
        <f t="shared" si="0"/>
        <v>0</v>
      </c>
      <c r="AE25" s="27">
        <f t="shared" si="0"/>
        <v>0</v>
      </c>
      <c r="AF25" s="27">
        <f t="shared" si="0"/>
        <v>0</v>
      </c>
      <c r="AG25" s="27">
        <f t="shared" si="0"/>
        <v>0</v>
      </c>
      <c r="AH25" s="27">
        <f t="shared" si="0"/>
        <v>0</v>
      </c>
      <c r="AI25" s="27">
        <f t="shared" si="0"/>
        <v>0</v>
      </c>
      <c r="AJ25" s="27">
        <f t="shared" si="0"/>
        <v>0</v>
      </c>
      <c r="AK25" s="27">
        <f t="shared" si="0"/>
        <v>0</v>
      </c>
      <c r="AL25" s="27">
        <f t="shared" si="0"/>
        <v>0</v>
      </c>
      <c r="AM25" s="27">
        <f t="shared" si="0"/>
        <v>0</v>
      </c>
      <c r="AN25" s="27">
        <f t="shared" si="0"/>
        <v>0</v>
      </c>
      <c r="AO25" s="27">
        <f t="shared" si="0"/>
        <v>0</v>
      </c>
      <c r="AP25" s="27">
        <f t="shared" si="0"/>
        <v>0</v>
      </c>
      <c r="AQ25" s="27">
        <f t="shared" si="0"/>
        <v>0</v>
      </c>
      <c r="AR25" s="27">
        <f t="shared" si="0"/>
        <v>0</v>
      </c>
      <c r="AS25" s="27">
        <f t="shared" si="0"/>
        <v>0</v>
      </c>
      <c r="AT25" s="27">
        <f t="shared" si="0"/>
        <v>0</v>
      </c>
      <c r="AU25" s="27">
        <f t="shared" si="0"/>
        <v>0</v>
      </c>
      <c r="AV25" s="27">
        <f t="shared" si="0"/>
        <v>0</v>
      </c>
      <c r="AW25" s="27">
        <f t="shared" si="0"/>
        <v>0</v>
      </c>
      <c r="AX25" s="27">
        <f t="shared" si="0"/>
        <v>0</v>
      </c>
      <c r="AY25" s="27">
        <f t="shared" si="0"/>
        <v>0</v>
      </c>
      <c r="AZ25" s="27">
        <f t="shared" si="0"/>
        <v>0</v>
      </c>
      <c r="BA25" s="27">
        <f t="shared" si="0"/>
        <v>0</v>
      </c>
      <c r="BB25" s="27">
        <f t="shared" si="0"/>
        <v>0</v>
      </c>
      <c r="BC25" s="27">
        <f t="shared" si="0"/>
        <v>0</v>
      </c>
      <c r="BD25" s="27">
        <f t="shared" si="0"/>
        <v>0</v>
      </c>
      <c r="BE25" s="27">
        <f t="shared" si="0"/>
        <v>0</v>
      </c>
      <c r="BF25" s="27">
        <f t="shared" si="0"/>
        <v>0</v>
      </c>
      <c r="BG25" s="27">
        <f t="shared" si="0"/>
        <v>0</v>
      </c>
      <c r="BH25" s="27">
        <f t="shared" si="0"/>
        <v>0</v>
      </c>
      <c r="BI25" s="27">
        <f t="shared" si="0"/>
        <v>0</v>
      </c>
      <c r="BJ25" s="27">
        <f t="shared" si="0"/>
        <v>0</v>
      </c>
      <c r="BK25" s="28">
        <f>SUM(C25:BJ25)</f>
        <v>0</v>
      </c>
    </row>
    <row r="26" spans="1:63" ht="3.75" customHeight="1">
      <c r="A26" s="22"/>
      <c r="B26" s="3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ht="12.75">
      <c r="A27" s="22" t="s">
        <v>33</v>
      </c>
      <c r="B27" s="23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1:63" s="34" customFormat="1" ht="12.75">
      <c r="A28" s="22" t="s">
        <v>13</v>
      </c>
      <c r="B28" s="25" t="s">
        <v>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34" customFormat="1" ht="12.75">
      <c r="A29" s="22"/>
      <c r="B29" s="26" t="s">
        <v>15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8">
        <f>SUM(C29:BJ29)</f>
        <v>0</v>
      </c>
    </row>
    <row r="30" spans="1:63" s="34" customFormat="1" ht="12.75">
      <c r="A30" s="22"/>
      <c r="B30" s="26" t="s">
        <v>16</v>
      </c>
      <c r="C30" s="27">
        <v>0</v>
      </c>
      <c r="D30" s="29">
        <v>0</v>
      </c>
      <c r="E30" s="29">
        <v>0</v>
      </c>
      <c r="F30" s="29">
        <v>0</v>
      </c>
      <c r="G30" s="30">
        <v>0</v>
      </c>
      <c r="H30" s="27">
        <v>0</v>
      </c>
      <c r="I30" s="29">
        <v>0</v>
      </c>
      <c r="J30" s="29">
        <v>0</v>
      </c>
      <c r="K30" s="29">
        <v>0</v>
      </c>
      <c r="L30" s="30">
        <v>0</v>
      </c>
      <c r="M30" s="27">
        <v>0</v>
      </c>
      <c r="N30" s="29">
        <v>0</v>
      </c>
      <c r="O30" s="29">
        <v>0</v>
      </c>
      <c r="P30" s="29">
        <v>0</v>
      </c>
      <c r="Q30" s="30">
        <v>0</v>
      </c>
      <c r="R30" s="27">
        <v>0</v>
      </c>
      <c r="S30" s="29">
        <v>0</v>
      </c>
      <c r="T30" s="29">
        <v>0</v>
      </c>
      <c r="U30" s="29">
        <v>0</v>
      </c>
      <c r="V30" s="30">
        <v>0</v>
      </c>
      <c r="W30" s="27">
        <v>0</v>
      </c>
      <c r="X30" s="29">
        <v>0</v>
      </c>
      <c r="Y30" s="29">
        <v>0</v>
      </c>
      <c r="Z30" s="29">
        <v>0</v>
      </c>
      <c r="AA30" s="30">
        <v>0</v>
      </c>
      <c r="AB30" s="27">
        <v>0</v>
      </c>
      <c r="AC30" s="29">
        <v>0</v>
      </c>
      <c r="AD30" s="29">
        <v>0</v>
      </c>
      <c r="AE30" s="29">
        <v>0</v>
      </c>
      <c r="AF30" s="30">
        <v>0</v>
      </c>
      <c r="AG30" s="27">
        <v>0</v>
      </c>
      <c r="AH30" s="29">
        <v>0</v>
      </c>
      <c r="AI30" s="29">
        <v>0</v>
      </c>
      <c r="AJ30" s="29">
        <v>0</v>
      </c>
      <c r="AK30" s="30">
        <v>0</v>
      </c>
      <c r="AL30" s="27">
        <v>0</v>
      </c>
      <c r="AM30" s="29">
        <v>0</v>
      </c>
      <c r="AN30" s="29">
        <v>0</v>
      </c>
      <c r="AO30" s="29">
        <v>0</v>
      </c>
      <c r="AP30" s="30">
        <v>0</v>
      </c>
      <c r="AQ30" s="27">
        <v>0</v>
      </c>
      <c r="AR30" s="29">
        <v>0</v>
      </c>
      <c r="AS30" s="29">
        <v>0</v>
      </c>
      <c r="AT30" s="29">
        <v>0</v>
      </c>
      <c r="AU30" s="30">
        <v>0</v>
      </c>
      <c r="AV30" s="27">
        <v>0</v>
      </c>
      <c r="AW30" s="29">
        <v>0</v>
      </c>
      <c r="AX30" s="29">
        <v>0</v>
      </c>
      <c r="AY30" s="29">
        <v>0</v>
      </c>
      <c r="AZ30" s="30">
        <v>0</v>
      </c>
      <c r="BA30" s="27">
        <v>0</v>
      </c>
      <c r="BB30" s="29">
        <v>0</v>
      </c>
      <c r="BC30" s="29">
        <v>0</v>
      </c>
      <c r="BD30" s="29">
        <v>0</v>
      </c>
      <c r="BE30" s="30">
        <v>0</v>
      </c>
      <c r="BF30" s="27">
        <v>0</v>
      </c>
      <c r="BG30" s="29">
        <v>0</v>
      </c>
      <c r="BH30" s="29">
        <v>0</v>
      </c>
      <c r="BI30" s="29">
        <v>0</v>
      </c>
      <c r="BJ30" s="30">
        <v>0</v>
      </c>
      <c r="BK30" s="28">
        <f>SUM(C30:BJ30)</f>
        <v>0</v>
      </c>
    </row>
    <row r="31" spans="1:63" ht="12.75">
      <c r="A31" s="22" t="s">
        <v>17</v>
      </c>
      <c r="B31" s="25" t="s">
        <v>36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</row>
    <row r="32" spans="1:63" ht="12.75">
      <c r="A32" s="22"/>
      <c r="B32" s="36" t="s">
        <v>37</v>
      </c>
      <c r="C32" s="37">
        <v>0</v>
      </c>
      <c r="D32" s="38">
        <v>0.5162015320000001</v>
      </c>
      <c r="E32" s="38">
        <v>0</v>
      </c>
      <c r="F32" s="38">
        <v>0</v>
      </c>
      <c r="G32" s="39">
        <v>0</v>
      </c>
      <c r="H32" s="39">
        <v>12.09066111</v>
      </c>
      <c r="I32" s="39">
        <v>42.737658456</v>
      </c>
      <c r="J32" s="39">
        <v>0</v>
      </c>
      <c r="K32" s="39">
        <v>0</v>
      </c>
      <c r="L32" s="39">
        <v>271.33114508299997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7">
        <v>1.8822652809999998</v>
      </c>
      <c r="S32" s="38">
        <v>0.707545164</v>
      </c>
      <c r="T32" s="38">
        <v>0</v>
      </c>
      <c r="U32" s="38">
        <v>0</v>
      </c>
      <c r="V32" s="39">
        <v>6.032567041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1.6757424710000002</v>
      </c>
      <c r="AW32" s="38">
        <v>0.5212727</v>
      </c>
      <c r="AX32" s="38">
        <v>0</v>
      </c>
      <c r="AY32" s="38">
        <v>0</v>
      </c>
      <c r="AZ32" s="39">
        <v>1.3891723759999999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0.403341053</v>
      </c>
      <c r="BG32" s="38">
        <v>0.034329784</v>
      </c>
      <c r="BH32" s="38">
        <v>0</v>
      </c>
      <c r="BI32" s="38">
        <v>0</v>
      </c>
      <c r="BJ32" s="39">
        <v>0.232620754</v>
      </c>
      <c r="BK32" s="40">
        <f>SUM(C32:BJ32)</f>
        <v>339.554522805</v>
      </c>
    </row>
    <row r="33" spans="1:63" ht="12.75">
      <c r="A33" s="22"/>
      <c r="B33" s="41" t="s">
        <v>19</v>
      </c>
      <c r="C33" s="42">
        <f>SUM(C32)</f>
        <v>0</v>
      </c>
      <c r="D33" s="42">
        <f aca="true" t="shared" si="1" ref="D33:BJ33">SUM(D32)</f>
        <v>0.5162015320000001</v>
      </c>
      <c r="E33" s="42">
        <f t="shared" si="1"/>
        <v>0</v>
      </c>
      <c r="F33" s="42">
        <f t="shared" si="1"/>
        <v>0</v>
      </c>
      <c r="G33" s="42">
        <f t="shared" si="1"/>
        <v>0</v>
      </c>
      <c r="H33" s="42">
        <f t="shared" si="1"/>
        <v>12.09066111</v>
      </c>
      <c r="I33" s="42">
        <f t="shared" si="1"/>
        <v>42.737658456</v>
      </c>
      <c r="J33" s="42">
        <f t="shared" si="1"/>
        <v>0</v>
      </c>
      <c r="K33" s="42">
        <f t="shared" si="1"/>
        <v>0</v>
      </c>
      <c r="L33" s="42">
        <f t="shared" si="1"/>
        <v>271.33114508299997</v>
      </c>
      <c r="M33" s="42">
        <f t="shared" si="1"/>
        <v>0</v>
      </c>
      <c r="N33" s="42">
        <f t="shared" si="1"/>
        <v>0</v>
      </c>
      <c r="O33" s="42">
        <f t="shared" si="1"/>
        <v>0</v>
      </c>
      <c r="P33" s="42">
        <f t="shared" si="1"/>
        <v>0</v>
      </c>
      <c r="Q33" s="42">
        <f t="shared" si="1"/>
        <v>0</v>
      </c>
      <c r="R33" s="42">
        <f t="shared" si="1"/>
        <v>1.8822652809999998</v>
      </c>
      <c r="S33" s="42">
        <f t="shared" si="1"/>
        <v>0.707545164</v>
      </c>
      <c r="T33" s="42">
        <f t="shared" si="1"/>
        <v>0</v>
      </c>
      <c r="U33" s="42">
        <f t="shared" si="1"/>
        <v>0</v>
      </c>
      <c r="V33" s="42">
        <f t="shared" si="1"/>
        <v>6.032567041</v>
      </c>
      <c r="W33" s="42">
        <f t="shared" si="1"/>
        <v>0</v>
      </c>
      <c r="X33" s="42">
        <f t="shared" si="1"/>
        <v>0</v>
      </c>
      <c r="Y33" s="42">
        <f t="shared" si="1"/>
        <v>0</v>
      </c>
      <c r="Z33" s="42">
        <f t="shared" si="1"/>
        <v>0</v>
      </c>
      <c r="AA33" s="42">
        <f t="shared" si="1"/>
        <v>0</v>
      </c>
      <c r="AB33" s="42">
        <f t="shared" si="1"/>
        <v>0</v>
      </c>
      <c r="AC33" s="42">
        <f t="shared" si="1"/>
        <v>0</v>
      </c>
      <c r="AD33" s="42">
        <f t="shared" si="1"/>
        <v>0</v>
      </c>
      <c r="AE33" s="42">
        <f t="shared" si="1"/>
        <v>0</v>
      </c>
      <c r="AF33" s="42">
        <f t="shared" si="1"/>
        <v>0</v>
      </c>
      <c r="AG33" s="42">
        <f t="shared" si="1"/>
        <v>0</v>
      </c>
      <c r="AH33" s="42">
        <f t="shared" si="1"/>
        <v>0</v>
      </c>
      <c r="AI33" s="42">
        <f t="shared" si="1"/>
        <v>0</v>
      </c>
      <c r="AJ33" s="42">
        <f t="shared" si="1"/>
        <v>0</v>
      </c>
      <c r="AK33" s="42">
        <f t="shared" si="1"/>
        <v>0</v>
      </c>
      <c r="AL33" s="42">
        <f t="shared" si="1"/>
        <v>0</v>
      </c>
      <c r="AM33" s="42">
        <f t="shared" si="1"/>
        <v>0</v>
      </c>
      <c r="AN33" s="42">
        <f t="shared" si="1"/>
        <v>0</v>
      </c>
      <c r="AO33" s="42">
        <f t="shared" si="1"/>
        <v>0</v>
      </c>
      <c r="AP33" s="42">
        <f t="shared" si="1"/>
        <v>0</v>
      </c>
      <c r="AQ33" s="42">
        <f t="shared" si="1"/>
        <v>0</v>
      </c>
      <c r="AR33" s="42">
        <f t="shared" si="1"/>
        <v>0</v>
      </c>
      <c r="AS33" s="42">
        <f t="shared" si="1"/>
        <v>0</v>
      </c>
      <c r="AT33" s="42">
        <f t="shared" si="1"/>
        <v>0</v>
      </c>
      <c r="AU33" s="42">
        <f t="shared" si="1"/>
        <v>0</v>
      </c>
      <c r="AV33" s="42">
        <f t="shared" si="1"/>
        <v>1.6757424710000002</v>
      </c>
      <c r="AW33" s="42">
        <f t="shared" si="1"/>
        <v>0.5212727</v>
      </c>
      <c r="AX33" s="42">
        <f t="shared" si="1"/>
        <v>0</v>
      </c>
      <c r="AY33" s="42">
        <f t="shared" si="1"/>
        <v>0</v>
      </c>
      <c r="AZ33" s="42">
        <f t="shared" si="1"/>
        <v>1.3891723759999999</v>
      </c>
      <c r="BA33" s="42">
        <f t="shared" si="1"/>
        <v>0</v>
      </c>
      <c r="BB33" s="42">
        <f t="shared" si="1"/>
        <v>0</v>
      </c>
      <c r="BC33" s="42">
        <f t="shared" si="1"/>
        <v>0</v>
      </c>
      <c r="BD33" s="42">
        <f t="shared" si="1"/>
        <v>0</v>
      </c>
      <c r="BE33" s="42">
        <f t="shared" si="1"/>
        <v>0</v>
      </c>
      <c r="BF33" s="42">
        <f t="shared" si="1"/>
        <v>0.403341053</v>
      </c>
      <c r="BG33" s="42">
        <f t="shared" si="1"/>
        <v>0.034329784</v>
      </c>
      <c r="BH33" s="42">
        <f t="shared" si="1"/>
        <v>0</v>
      </c>
      <c r="BI33" s="42">
        <f t="shared" si="1"/>
        <v>0</v>
      </c>
      <c r="BJ33" s="42">
        <f t="shared" si="1"/>
        <v>0.232620754</v>
      </c>
      <c r="BK33" s="43">
        <f>SUM(C33:BJ33)</f>
        <v>339.554522805</v>
      </c>
    </row>
    <row r="34" spans="1:63" ht="12.75">
      <c r="A34" s="22"/>
      <c r="B34" s="36" t="s">
        <v>38</v>
      </c>
      <c r="C34" s="37">
        <f>C30+C33</f>
        <v>0</v>
      </c>
      <c r="D34" s="37">
        <f aca="true" t="shared" si="2" ref="D34:BK34">D30+D33</f>
        <v>0.5162015320000001</v>
      </c>
      <c r="E34" s="37">
        <f t="shared" si="2"/>
        <v>0</v>
      </c>
      <c r="F34" s="37">
        <f t="shared" si="2"/>
        <v>0</v>
      </c>
      <c r="G34" s="37">
        <f t="shared" si="2"/>
        <v>0</v>
      </c>
      <c r="H34" s="37">
        <f t="shared" si="2"/>
        <v>12.09066111</v>
      </c>
      <c r="I34" s="37">
        <f t="shared" si="2"/>
        <v>42.737658456</v>
      </c>
      <c r="J34" s="37">
        <f t="shared" si="2"/>
        <v>0</v>
      </c>
      <c r="K34" s="37">
        <f t="shared" si="2"/>
        <v>0</v>
      </c>
      <c r="L34" s="37">
        <f t="shared" si="2"/>
        <v>271.33114508299997</v>
      </c>
      <c r="M34" s="37">
        <f t="shared" si="2"/>
        <v>0</v>
      </c>
      <c r="N34" s="37">
        <f t="shared" si="2"/>
        <v>0</v>
      </c>
      <c r="O34" s="37">
        <f t="shared" si="2"/>
        <v>0</v>
      </c>
      <c r="P34" s="37">
        <f t="shared" si="2"/>
        <v>0</v>
      </c>
      <c r="Q34" s="37">
        <f t="shared" si="2"/>
        <v>0</v>
      </c>
      <c r="R34" s="37">
        <f t="shared" si="2"/>
        <v>1.8822652809999998</v>
      </c>
      <c r="S34" s="37">
        <f t="shared" si="2"/>
        <v>0.707545164</v>
      </c>
      <c r="T34" s="37">
        <f t="shared" si="2"/>
        <v>0</v>
      </c>
      <c r="U34" s="37">
        <f t="shared" si="2"/>
        <v>0</v>
      </c>
      <c r="V34" s="37">
        <f t="shared" si="2"/>
        <v>6.032567041</v>
      </c>
      <c r="W34" s="37">
        <f t="shared" si="2"/>
        <v>0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7">
        <f t="shared" si="2"/>
        <v>0</v>
      </c>
      <c r="AB34" s="37">
        <f t="shared" si="2"/>
        <v>0</v>
      </c>
      <c r="AC34" s="37">
        <f t="shared" si="2"/>
        <v>0</v>
      </c>
      <c r="AD34" s="37">
        <f t="shared" si="2"/>
        <v>0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</v>
      </c>
      <c r="AI34" s="37">
        <f t="shared" si="2"/>
        <v>0</v>
      </c>
      <c r="AJ34" s="37">
        <f t="shared" si="2"/>
        <v>0</v>
      </c>
      <c r="AK34" s="37">
        <f t="shared" si="2"/>
        <v>0</v>
      </c>
      <c r="AL34" s="37">
        <f t="shared" si="2"/>
        <v>0</v>
      </c>
      <c r="AM34" s="37">
        <f t="shared" si="2"/>
        <v>0</v>
      </c>
      <c r="AN34" s="37">
        <f t="shared" si="2"/>
        <v>0</v>
      </c>
      <c r="AO34" s="37">
        <f t="shared" si="2"/>
        <v>0</v>
      </c>
      <c r="AP34" s="37">
        <f t="shared" si="2"/>
        <v>0</v>
      </c>
      <c r="AQ34" s="37">
        <f t="shared" si="2"/>
        <v>0</v>
      </c>
      <c r="AR34" s="37">
        <f t="shared" si="2"/>
        <v>0</v>
      </c>
      <c r="AS34" s="37">
        <f t="shared" si="2"/>
        <v>0</v>
      </c>
      <c r="AT34" s="37">
        <f t="shared" si="2"/>
        <v>0</v>
      </c>
      <c r="AU34" s="37">
        <f t="shared" si="2"/>
        <v>0</v>
      </c>
      <c r="AV34" s="37">
        <f t="shared" si="2"/>
        <v>1.6757424710000002</v>
      </c>
      <c r="AW34" s="37">
        <f t="shared" si="2"/>
        <v>0.5212727</v>
      </c>
      <c r="AX34" s="37">
        <f t="shared" si="2"/>
        <v>0</v>
      </c>
      <c r="AY34" s="37">
        <f t="shared" si="2"/>
        <v>0</v>
      </c>
      <c r="AZ34" s="37">
        <f t="shared" si="2"/>
        <v>1.3891723759999999</v>
      </c>
      <c r="BA34" s="37">
        <f t="shared" si="2"/>
        <v>0</v>
      </c>
      <c r="BB34" s="37">
        <f t="shared" si="2"/>
        <v>0</v>
      </c>
      <c r="BC34" s="37">
        <f t="shared" si="2"/>
        <v>0</v>
      </c>
      <c r="BD34" s="37">
        <f t="shared" si="2"/>
        <v>0</v>
      </c>
      <c r="BE34" s="37">
        <f t="shared" si="2"/>
        <v>0</v>
      </c>
      <c r="BF34" s="37">
        <f t="shared" si="2"/>
        <v>0.403341053</v>
      </c>
      <c r="BG34" s="37">
        <f t="shared" si="2"/>
        <v>0.034329784</v>
      </c>
      <c r="BH34" s="37">
        <f t="shared" si="2"/>
        <v>0</v>
      </c>
      <c r="BI34" s="37">
        <f t="shared" si="2"/>
        <v>0</v>
      </c>
      <c r="BJ34" s="37">
        <f t="shared" si="2"/>
        <v>0.232620754</v>
      </c>
      <c r="BK34" s="37">
        <f t="shared" si="2"/>
        <v>339.554522805</v>
      </c>
    </row>
    <row r="35" spans="1:63" ht="3" customHeight="1">
      <c r="A35" s="22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</row>
    <row r="36" spans="1:63" ht="12.75">
      <c r="A36" s="22" t="s">
        <v>39</v>
      </c>
      <c r="B36" s="23" t="s">
        <v>40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3" ht="12.75">
      <c r="A37" s="22" t="s">
        <v>13</v>
      </c>
      <c r="B37" s="25" t="s">
        <v>41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</row>
    <row r="38" spans="1:63" ht="12.75">
      <c r="A38" s="22"/>
      <c r="B38" s="26" t="s">
        <v>15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8">
        <f>SUM(C38:BJ38)</f>
        <v>0</v>
      </c>
    </row>
    <row r="39" spans="1:63" ht="12.75">
      <c r="A39" s="22"/>
      <c r="B39" s="31" t="s">
        <v>42</v>
      </c>
      <c r="C39" s="27">
        <v>0</v>
      </c>
      <c r="D39" s="29">
        <v>0</v>
      </c>
      <c r="E39" s="29">
        <v>0</v>
      </c>
      <c r="F39" s="29">
        <v>0</v>
      </c>
      <c r="G39" s="30">
        <v>0</v>
      </c>
      <c r="H39" s="27">
        <v>0</v>
      </c>
      <c r="I39" s="29">
        <v>0</v>
      </c>
      <c r="J39" s="29">
        <v>0</v>
      </c>
      <c r="K39" s="29">
        <v>0</v>
      </c>
      <c r="L39" s="30">
        <v>0</v>
      </c>
      <c r="M39" s="27">
        <v>0</v>
      </c>
      <c r="N39" s="29">
        <v>0</v>
      </c>
      <c r="O39" s="29">
        <v>0</v>
      </c>
      <c r="P39" s="29">
        <v>0</v>
      </c>
      <c r="Q39" s="30">
        <v>0</v>
      </c>
      <c r="R39" s="27">
        <v>0</v>
      </c>
      <c r="S39" s="29">
        <v>0</v>
      </c>
      <c r="T39" s="29">
        <v>0</v>
      </c>
      <c r="U39" s="29">
        <v>0</v>
      </c>
      <c r="V39" s="30">
        <v>0</v>
      </c>
      <c r="W39" s="27">
        <v>0</v>
      </c>
      <c r="X39" s="29">
        <v>0</v>
      </c>
      <c r="Y39" s="29">
        <v>0</v>
      </c>
      <c r="Z39" s="29">
        <v>0</v>
      </c>
      <c r="AA39" s="30">
        <v>0</v>
      </c>
      <c r="AB39" s="27">
        <v>0</v>
      </c>
      <c r="AC39" s="29">
        <v>0</v>
      </c>
      <c r="AD39" s="29">
        <v>0</v>
      </c>
      <c r="AE39" s="29">
        <v>0</v>
      </c>
      <c r="AF39" s="30">
        <v>0</v>
      </c>
      <c r="AG39" s="27">
        <v>0</v>
      </c>
      <c r="AH39" s="29">
        <v>0</v>
      </c>
      <c r="AI39" s="29">
        <v>0</v>
      </c>
      <c r="AJ39" s="29">
        <v>0</v>
      </c>
      <c r="AK39" s="30">
        <v>0</v>
      </c>
      <c r="AL39" s="27">
        <v>0</v>
      </c>
      <c r="AM39" s="29">
        <v>0</v>
      </c>
      <c r="AN39" s="29">
        <v>0</v>
      </c>
      <c r="AO39" s="29">
        <v>0</v>
      </c>
      <c r="AP39" s="30">
        <v>0</v>
      </c>
      <c r="AQ39" s="27">
        <v>0</v>
      </c>
      <c r="AR39" s="29">
        <v>0</v>
      </c>
      <c r="AS39" s="29">
        <v>0</v>
      </c>
      <c r="AT39" s="29">
        <v>0</v>
      </c>
      <c r="AU39" s="30">
        <v>0</v>
      </c>
      <c r="AV39" s="27">
        <v>0</v>
      </c>
      <c r="AW39" s="29">
        <v>0</v>
      </c>
      <c r="AX39" s="29">
        <v>0</v>
      </c>
      <c r="AY39" s="29">
        <v>0</v>
      </c>
      <c r="AZ39" s="30">
        <v>0</v>
      </c>
      <c r="BA39" s="27">
        <v>0</v>
      </c>
      <c r="BB39" s="29">
        <v>0</v>
      </c>
      <c r="BC39" s="29">
        <v>0</v>
      </c>
      <c r="BD39" s="29">
        <v>0</v>
      </c>
      <c r="BE39" s="30">
        <v>0</v>
      </c>
      <c r="BF39" s="27">
        <v>0</v>
      </c>
      <c r="BG39" s="29">
        <v>0</v>
      </c>
      <c r="BH39" s="29">
        <v>0</v>
      </c>
      <c r="BI39" s="29">
        <v>0</v>
      </c>
      <c r="BJ39" s="30">
        <v>0</v>
      </c>
      <c r="BK39" s="28">
        <f>SUM(C39:BJ39)</f>
        <v>0</v>
      </c>
    </row>
    <row r="40" spans="1:63" ht="2.25" customHeight="1">
      <c r="A40" s="22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1:63" ht="12.75">
      <c r="A41" s="22" t="s">
        <v>43</v>
      </c>
      <c r="B41" s="23" t="s">
        <v>44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</row>
    <row r="42" spans="1:63" ht="12.75">
      <c r="A42" s="22" t="s">
        <v>13</v>
      </c>
      <c r="B42" s="25" t="s">
        <v>45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1:63" ht="12.75">
      <c r="A43" s="22"/>
      <c r="B43" s="26" t="s">
        <v>15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8">
        <f>SUM(C43:BJ43)</f>
        <v>0</v>
      </c>
    </row>
    <row r="44" spans="1:63" ht="12.75">
      <c r="A44" s="22"/>
      <c r="B44" s="26" t="s">
        <v>16</v>
      </c>
      <c r="C44" s="27">
        <v>0</v>
      </c>
      <c r="D44" s="29">
        <v>0</v>
      </c>
      <c r="E44" s="29">
        <v>0</v>
      </c>
      <c r="F44" s="29">
        <v>0</v>
      </c>
      <c r="G44" s="30">
        <v>0</v>
      </c>
      <c r="H44" s="27">
        <v>0</v>
      </c>
      <c r="I44" s="29">
        <v>0</v>
      </c>
      <c r="J44" s="29">
        <v>0</v>
      </c>
      <c r="K44" s="29">
        <v>0</v>
      </c>
      <c r="L44" s="30">
        <v>0</v>
      </c>
      <c r="M44" s="27">
        <v>0</v>
      </c>
      <c r="N44" s="29">
        <v>0</v>
      </c>
      <c r="O44" s="29">
        <v>0</v>
      </c>
      <c r="P44" s="29">
        <v>0</v>
      </c>
      <c r="Q44" s="30">
        <v>0</v>
      </c>
      <c r="R44" s="27">
        <v>0</v>
      </c>
      <c r="S44" s="29">
        <v>0</v>
      </c>
      <c r="T44" s="29">
        <v>0</v>
      </c>
      <c r="U44" s="29">
        <v>0</v>
      </c>
      <c r="V44" s="30">
        <v>0</v>
      </c>
      <c r="W44" s="27">
        <v>0</v>
      </c>
      <c r="X44" s="29">
        <v>0</v>
      </c>
      <c r="Y44" s="29">
        <v>0</v>
      </c>
      <c r="Z44" s="29">
        <v>0</v>
      </c>
      <c r="AA44" s="30">
        <v>0</v>
      </c>
      <c r="AB44" s="27">
        <v>0</v>
      </c>
      <c r="AC44" s="29">
        <v>0</v>
      </c>
      <c r="AD44" s="29">
        <v>0</v>
      </c>
      <c r="AE44" s="29">
        <v>0</v>
      </c>
      <c r="AF44" s="30">
        <v>0</v>
      </c>
      <c r="AG44" s="27">
        <v>0</v>
      </c>
      <c r="AH44" s="29">
        <v>0</v>
      </c>
      <c r="AI44" s="29">
        <v>0</v>
      </c>
      <c r="AJ44" s="29">
        <v>0</v>
      </c>
      <c r="AK44" s="30">
        <v>0</v>
      </c>
      <c r="AL44" s="27">
        <v>0</v>
      </c>
      <c r="AM44" s="29">
        <v>0</v>
      </c>
      <c r="AN44" s="29">
        <v>0</v>
      </c>
      <c r="AO44" s="29">
        <v>0</v>
      </c>
      <c r="AP44" s="30">
        <v>0</v>
      </c>
      <c r="AQ44" s="27">
        <v>0</v>
      </c>
      <c r="AR44" s="29">
        <v>0</v>
      </c>
      <c r="AS44" s="29">
        <v>0</v>
      </c>
      <c r="AT44" s="29">
        <v>0</v>
      </c>
      <c r="AU44" s="30">
        <v>0</v>
      </c>
      <c r="AV44" s="27">
        <v>0</v>
      </c>
      <c r="AW44" s="29">
        <v>0</v>
      </c>
      <c r="AX44" s="29">
        <v>0</v>
      </c>
      <c r="AY44" s="29">
        <v>0</v>
      </c>
      <c r="AZ44" s="30">
        <v>0</v>
      </c>
      <c r="BA44" s="27">
        <v>0</v>
      </c>
      <c r="BB44" s="29">
        <v>0</v>
      </c>
      <c r="BC44" s="29">
        <v>0</v>
      </c>
      <c r="BD44" s="29">
        <v>0</v>
      </c>
      <c r="BE44" s="30">
        <v>0</v>
      </c>
      <c r="BF44" s="27">
        <v>0</v>
      </c>
      <c r="BG44" s="29">
        <v>0</v>
      </c>
      <c r="BH44" s="29">
        <v>0</v>
      </c>
      <c r="BI44" s="29">
        <v>0</v>
      </c>
      <c r="BJ44" s="30">
        <v>0</v>
      </c>
      <c r="BK44" s="28">
        <f>SUM(C44:BJ44)</f>
        <v>0</v>
      </c>
    </row>
    <row r="45" spans="1:63" ht="12.75">
      <c r="A45" s="22" t="s">
        <v>17</v>
      </c>
      <c r="B45" s="25" t="s">
        <v>46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</row>
    <row r="46" spans="1:63" ht="12.75">
      <c r="A46" s="22"/>
      <c r="B46" s="26" t="s">
        <v>15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8">
        <f>SUM(C46:BJ46)</f>
        <v>0</v>
      </c>
    </row>
    <row r="47" spans="1:63" ht="12.75">
      <c r="A47" s="22"/>
      <c r="B47" s="26" t="s">
        <v>19</v>
      </c>
      <c r="C47" s="27">
        <v>0</v>
      </c>
      <c r="D47" s="29">
        <v>0</v>
      </c>
      <c r="E47" s="29">
        <v>0</v>
      </c>
      <c r="F47" s="29">
        <v>0</v>
      </c>
      <c r="G47" s="30">
        <v>0</v>
      </c>
      <c r="H47" s="27">
        <v>0</v>
      </c>
      <c r="I47" s="29">
        <v>0</v>
      </c>
      <c r="J47" s="29">
        <v>0</v>
      </c>
      <c r="K47" s="29">
        <v>0</v>
      </c>
      <c r="L47" s="30">
        <v>0</v>
      </c>
      <c r="M47" s="27">
        <v>0</v>
      </c>
      <c r="N47" s="29">
        <v>0</v>
      </c>
      <c r="O47" s="29">
        <v>0</v>
      </c>
      <c r="P47" s="29">
        <v>0</v>
      </c>
      <c r="Q47" s="30">
        <v>0</v>
      </c>
      <c r="R47" s="27">
        <v>0</v>
      </c>
      <c r="S47" s="29">
        <v>0</v>
      </c>
      <c r="T47" s="29">
        <v>0</v>
      </c>
      <c r="U47" s="29">
        <v>0</v>
      </c>
      <c r="V47" s="30">
        <v>0</v>
      </c>
      <c r="W47" s="27">
        <v>0</v>
      </c>
      <c r="X47" s="29">
        <v>0</v>
      </c>
      <c r="Y47" s="29">
        <v>0</v>
      </c>
      <c r="Z47" s="29">
        <v>0</v>
      </c>
      <c r="AA47" s="30">
        <v>0</v>
      </c>
      <c r="AB47" s="27">
        <v>0</v>
      </c>
      <c r="AC47" s="29">
        <v>0</v>
      </c>
      <c r="AD47" s="29">
        <v>0</v>
      </c>
      <c r="AE47" s="29">
        <v>0</v>
      </c>
      <c r="AF47" s="30">
        <v>0</v>
      </c>
      <c r="AG47" s="27">
        <v>0</v>
      </c>
      <c r="AH47" s="29">
        <v>0</v>
      </c>
      <c r="AI47" s="29">
        <v>0</v>
      </c>
      <c r="AJ47" s="29">
        <v>0</v>
      </c>
      <c r="AK47" s="30">
        <v>0</v>
      </c>
      <c r="AL47" s="27">
        <v>0</v>
      </c>
      <c r="AM47" s="29">
        <v>0</v>
      </c>
      <c r="AN47" s="29">
        <v>0</v>
      </c>
      <c r="AO47" s="29">
        <v>0</v>
      </c>
      <c r="AP47" s="30">
        <v>0</v>
      </c>
      <c r="AQ47" s="27">
        <v>0</v>
      </c>
      <c r="AR47" s="29">
        <v>0</v>
      </c>
      <c r="AS47" s="29">
        <v>0</v>
      </c>
      <c r="AT47" s="29">
        <v>0</v>
      </c>
      <c r="AU47" s="30">
        <v>0</v>
      </c>
      <c r="AV47" s="27">
        <v>0</v>
      </c>
      <c r="AW47" s="29">
        <v>0</v>
      </c>
      <c r="AX47" s="29">
        <v>0</v>
      </c>
      <c r="AY47" s="29">
        <v>0</v>
      </c>
      <c r="AZ47" s="30">
        <v>0</v>
      </c>
      <c r="BA47" s="27">
        <v>0</v>
      </c>
      <c r="BB47" s="29">
        <v>0</v>
      </c>
      <c r="BC47" s="29">
        <v>0</v>
      </c>
      <c r="BD47" s="29">
        <v>0</v>
      </c>
      <c r="BE47" s="30">
        <v>0</v>
      </c>
      <c r="BF47" s="27">
        <v>0</v>
      </c>
      <c r="BG47" s="29">
        <v>0</v>
      </c>
      <c r="BH47" s="29">
        <v>0</v>
      </c>
      <c r="BI47" s="29">
        <v>0</v>
      </c>
      <c r="BJ47" s="30">
        <v>0</v>
      </c>
      <c r="BK47" s="28">
        <f>SUM(C47:BJ47)</f>
        <v>0</v>
      </c>
    </row>
    <row r="48" spans="1:63" ht="12.75">
      <c r="A48" s="22"/>
      <c r="B48" s="31" t="s">
        <v>38</v>
      </c>
      <c r="C48" s="27">
        <f>C44+C47</f>
        <v>0</v>
      </c>
      <c r="D48" s="27">
        <f aca="true" t="shared" si="3" ref="D48:BJ48">D44+D47</f>
        <v>0</v>
      </c>
      <c r="E48" s="27">
        <f t="shared" si="3"/>
        <v>0</v>
      </c>
      <c r="F48" s="27">
        <f t="shared" si="3"/>
        <v>0</v>
      </c>
      <c r="G48" s="27">
        <f t="shared" si="3"/>
        <v>0</v>
      </c>
      <c r="H48" s="27">
        <f t="shared" si="3"/>
        <v>0</v>
      </c>
      <c r="I48" s="27">
        <f t="shared" si="3"/>
        <v>0</v>
      </c>
      <c r="J48" s="27">
        <f t="shared" si="3"/>
        <v>0</v>
      </c>
      <c r="K48" s="27">
        <f t="shared" si="3"/>
        <v>0</v>
      </c>
      <c r="L48" s="27">
        <f t="shared" si="3"/>
        <v>0</v>
      </c>
      <c r="M48" s="27">
        <f t="shared" si="3"/>
        <v>0</v>
      </c>
      <c r="N48" s="27">
        <f t="shared" si="3"/>
        <v>0</v>
      </c>
      <c r="O48" s="27">
        <f t="shared" si="3"/>
        <v>0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7">
        <f t="shared" si="3"/>
        <v>0</v>
      </c>
      <c r="V48" s="27">
        <f t="shared" si="3"/>
        <v>0</v>
      </c>
      <c r="W48" s="27">
        <f t="shared" si="3"/>
        <v>0</v>
      </c>
      <c r="X48" s="27">
        <f t="shared" si="3"/>
        <v>0</v>
      </c>
      <c r="Y48" s="27">
        <f t="shared" si="3"/>
        <v>0</v>
      </c>
      <c r="Z48" s="27">
        <f t="shared" si="3"/>
        <v>0</v>
      </c>
      <c r="AA48" s="27">
        <f t="shared" si="3"/>
        <v>0</v>
      </c>
      <c r="AB48" s="27">
        <f t="shared" si="3"/>
        <v>0</v>
      </c>
      <c r="AC48" s="27">
        <f t="shared" si="3"/>
        <v>0</v>
      </c>
      <c r="AD48" s="27">
        <f t="shared" si="3"/>
        <v>0</v>
      </c>
      <c r="AE48" s="27">
        <f t="shared" si="3"/>
        <v>0</v>
      </c>
      <c r="AF48" s="27">
        <f t="shared" si="3"/>
        <v>0</v>
      </c>
      <c r="AG48" s="27">
        <f t="shared" si="3"/>
        <v>0</v>
      </c>
      <c r="AH48" s="27">
        <f t="shared" si="3"/>
        <v>0</v>
      </c>
      <c r="AI48" s="27">
        <f t="shared" si="3"/>
        <v>0</v>
      </c>
      <c r="AJ48" s="27">
        <f t="shared" si="3"/>
        <v>0</v>
      </c>
      <c r="AK48" s="27">
        <f t="shared" si="3"/>
        <v>0</v>
      </c>
      <c r="AL48" s="27">
        <f t="shared" si="3"/>
        <v>0</v>
      </c>
      <c r="AM48" s="27">
        <f t="shared" si="3"/>
        <v>0</v>
      </c>
      <c r="AN48" s="27">
        <f t="shared" si="3"/>
        <v>0</v>
      </c>
      <c r="AO48" s="27">
        <f t="shared" si="3"/>
        <v>0</v>
      </c>
      <c r="AP48" s="27">
        <f t="shared" si="3"/>
        <v>0</v>
      </c>
      <c r="AQ48" s="27">
        <f t="shared" si="3"/>
        <v>0</v>
      </c>
      <c r="AR48" s="27">
        <f t="shared" si="3"/>
        <v>0</v>
      </c>
      <c r="AS48" s="27">
        <f t="shared" si="3"/>
        <v>0</v>
      </c>
      <c r="AT48" s="27">
        <f t="shared" si="3"/>
        <v>0</v>
      </c>
      <c r="AU48" s="27">
        <f t="shared" si="3"/>
        <v>0</v>
      </c>
      <c r="AV48" s="27">
        <f t="shared" si="3"/>
        <v>0</v>
      </c>
      <c r="AW48" s="27">
        <f t="shared" si="3"/>
        <v>0</v>
      </c>
      <c r="AX48" s="27">
        <f t="shared" si="3"/>
        <v>0</v>
      </c>
      <c r="AY48" s="27">
        <f t="shared" si="3"/>
        <v>0</v>
      </c>
      <c r="AZ48" s="27">
        <f t="shared" si="3"/>
        <v>0</v>
      </c>
      <c r="BA48" s="27">
        <f t="shared" si="3"/>
        <v>0</v>
      </c>
      <c r="BB48" s="27">
        <f t="shared" si="3"/>
        <v>0</v>
      </c>
      <c r="BC48" s="27">
        <f t="shared" si="3"/>
        <v>0</v>
      </c>
      <c r="BD48" s="27">
        <f t="shared" si="3"/>
        <v>0</v>
      </c>
      <c r="BE48" s="27">
        <f t="shared" si="3"/>
        <v>0</v>
      </c>
      <c r="BF48" s="27">
        <f t="shared" si="3"/>
        <v>0</v>
      </c>
      <c r="BG48" s="27">
        <f t="shared" si="3"/>
        <v>0</v>
      </c>
      <c r="BH48" s="27">
        <f t="shared" si="3"/>
        <v>0</v>
      </c>
      <c r="BI48" s="27">
        <f t="shared" si="3"/>
        <v>0</v>
      </c>
      <c r="BJ48" s="27">
        <f t="shared" si="3"/>
        <v>0</v>
      </c>
      <c r="BK48" s="28">
        <f>SUM(C48:BJ48)</f>
        <v>0</v>
      </c>
    </row>
    <row r="49" spans="1:63" ht="4.5" customHeight="1">
      <c r="A49" s="22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spans="1:63" ht="12.75">
      <c r="A50" s="22" t="s">
        <v>47</v>
      </c>
      <c r="B50" s="23" t="s">
        <v>48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</row>
    <row r="51" spans="1:63" ht="12.75">
      <c r="A51" s="22" t="s">
        <v>13</v>
      </c>
      <c r="B51" s="25" t="s">
        <v>49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</row>
    <row r="52" spans="1:63" ht="12.75">
      <c r="A52" s="22"/>
      <c r="B52" s="26" t="s">
        <v>15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8">
        <f>SUM(C52:BJ52)</f>
        <v>0</v>
      </c>
    </row>
    <row r="53" spans="1:63" ht="12.75">
      <c r="A53" s="22"/>
      <c r="B53" s="31" t="s">
        <v>42</v>
      </c>
      <c r="C53" s="27">
        <v>0</v>
      </c>
      <c r="D53" s="29">
        <v>0</v>
      </c>
      <c r="E53" s="29">
        <v>0</v>
      </c>
      <c r="F53" s="29">
        <v>0</v>
      </c>
      <c r="G53" s="30">
        <v>0</v>
      </c>
      <c r="H53" s="27">
        <v>0</v>
      </c>
      <c r="I53" s="29">
        <v>0</v>
      </c>
      <c r="J53" s="29">
        <v>0</v>
      </c>
      <c r="K53" s="29">
        <v>0</v>
      </c>
      <c r="L53" s="30">
        <v>0</v>
      </c>
      <c r="M53" s="27">
        <v>0</v>
      </c>
      <c r="N53" s="29">
        <v>0</v>
      </c>
      <c r="O53" s="29">
        <v>0</v>
      </c>
      <c r="P53" s="29">
        <v>0</v>
      </c>
      <c r="Q53" s="30">
        <v>0</v>
      </c>
      <c r="R53" s="27">
        <v>0</v>
      </c>
      <c r="S53" s="29">
        <v>0</v>
      </c>
      <c r="T53" s="29">
        <v>0</v>
      </c>
      <c r="U53" s="29">
        <v>0</v>
      </c>
      <c r="V53" s="30">
        <v>0</v>
      </c>
      <c r="W53" s="27">
        <v>0</v>
      </c>
      <c r="X53" s="29">
        <v>0</v>
      </c>
      <c r="Y53" s="29">
        <v>0</v>
      </c>
      <c r="Z53" s="29">
        <v>0</v>
      </c>
      <c r="AA53" s="30">
        <v>0</v>
      </c>
      <c r="AB53" s="27">
        <v>0</v>
      </c>
      <c r="AC53" s="29">
        <v>0</v>
      </c>
      <c r="AD53" s="29">
        <v>0</v>
      </c>
      <c r="AE53" s="29">
        <v>0</v>
      </c>
      <c r="AF53" s="30">
        <v>0</v>
      </c>
      <c r="AG53" s="27">
        <v>0</v>
      </c>
      <c r="AH53" s="29">
        <v>0</v>
      </c>
      <c r="AI53" s="29">
        <v>0</v>
      </c>
      <c r="AJ53" s="29">
        <v>0</v>
      </c>
      <c r="AK53" s="30">
        <v>0</v>
      </c>
      <c r="AL53" s="27">
        <v>0</v>
      </c>
      <c r="AM53" s="29">
        <v>0</v>
      </c>
      <c r="AN53" s="29">
        <v>0</v>
      </c>
      <c r="AO53" s="29">
        <v>0</v>
      </c>
      <c r="AP53" s="30">
        <v>0</v>
      </c>
      <c r="AQ53" s="27">
        <v>0</v>
      </c>
      <c r="AR53" s="29">
        <v>0</v>
      </c>
      <c r="AS53" s="29">
        <v>0</v>
      </c>
      <c r="AT53" s="29">
        <v>0</v>
      </c>
      <c r="AU53" s="30">
        <v>0</v>
      </c>
      <c r="AV53" s="27">
        <v>0</v>
      </c>
      <c r="AW53" s="29">
        <v>0</v>
      </c>
      <c r="AX53" s="29">
        <v>0</v>
      </c>
      <c r="AY53" s="29">
        <v>0</v>
      </c>
      <c r="AZ53" s="30">
        <v>0</v>
      </c>
      <c r="BA53" s="27">
        <v>0</v>
      </c>
      <c r="BB53" s="29">
        <v>0</v>
      </c>
      <c r="BC53" s="29">
        <v>0</v>
      </c>
      <c r="BD53" s="29">
        <v>0</v>
      </c>
      <c r="BE53" s="30">
        <v>0</v>
      </c>
      <c r="BF53" s="27">
        <v>0</v>
      </c>
      <c r="BG53" s="29">
        <v>0</v>
      </c>
      <c r="BH53" s="29">
        <v>0</v>
      </c>
      <c r="BI53" s="29">
        <v>0</v>
      </c>
      <c r="BJ53" s="30">
        <v>0</v>
      </c>
      <c r="BK53" s="28">
        <f>SUM(C53:BJ53)</f>
        <v>0</v>
      </c>
    </row>
    <row r="54" spans="1:63" ht="4.5" customHeight="1">
      <c r="A54" s="22"/>
      <c r="B54" s="4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</row>
    <row r="55" spans="1:63" ht="12.75">
      <c r="A55" s="22"/>
      <c r="B55" s="45" t="s">
        <v>50</v>
      </c>
      <c r="C55" s="46">
        <f>C53+C48+C39+C34+C25</f>
        <v>0</v>
      </c>
      <c r="D55" s="46">
        <f aca="true" t="shared" si="4" ref="D55:BJ55">D53+D48+D39+D34+D25</f>
        <v>0.5162015320000001</v>
      </c>
      <c r="E55" s="46">
        <f t="shared" si="4"/>
        <v>0</v>
      </c>
      <c r="F55" s="46">
        <f t="shared" si="4"/>
        <v>0</v>
      </c>
      <c r="G55" s="46">
        <f t="shared" si="4"/>
        <v>0</v>
      </c>
      <c r="H55" s="46">
        <f t="shared" si="4"/>
        <v>12.09066111</v>
      </c>
      <c r="I55" s="46">
        <f t="shared" si="4"/>
        <v>42.737658456</v>
      </c>
      <c r="J55" s="46">
        <f t="shared" si="4"/>
        <v>0</v>
      </c>
      <c r="K55" s="46">
        <f t="shared" si="4"/>
        <v>0</v>
      </c>
      <c r="L55" s="46">
        <f t="shared" si="4"/>
        <v>271.33114508299997</v>
      </c>
      <c r="M55" s="46">
        <f t="shared" si="4"/>
        <v>0</v>
      </c>
      <c r="N55" s="46">
        <f t="shared" si="4"/>
        <v>0</v>
      </c>
      <c r="O55" s="46">
        <f t="shared" si="4"/>
        <v>0</v>
      </c>
      <c r="P55" s="46">
        <f t="shared" si="4"/>
        <v>0</v>
      </c>
      <c r="Q55" s="46">
        <f t="shared" si="4"/>
        <v>0</v>
      </c>
      <c r="R55" s="46">
        <f t="shared" si="4"/>
        <v>1.8822652809999998</v>
      </c>
      <c r="S55" s="46">
        <f t="shared" si="4"/>
        <v>0.707545164</v>
      </c>
      <c r="T55" s="46">
        <f t="shared" si="4"/>
        <v>0</v>
      </c>
      <c r="U55" s="46">
        <f t="shared" si="4"/>
        <v>0</v>
      </c>
      <c r="V55" s="46">
        <f t="shared" si="4"/>
        <v>6.032567041</v>
      </c>
      <c r="W55" s="46">
        <f t="shared" si="4"/>
        <v>0</v>
      </c>
      <c r="X55" s="46">
        <f t="shared" si="4"/>
        <v>0</v>
      </c>
      <c r="Y55" s="46">
        <f t="shared" si="4"/>
        <v>0</v>
      </c>
      <c r="Z55" s="46">
        <f t="shared" si="4"/>
        <v>0</v>
      </c>
      <c r="AA55" s="46">
        <f t="shared" si="4"/>
        <v>0</v>
      </c>
      <c r="AB55" s="46">
        <f t="shared" si="4"/>
        <v>0</v>
      </c>
      <c r="AC55" s="46">
        <f t="shared" si="4"/>
        <v>0</v>
      </c>
      <c r="AD55" s="46">
        <f t="shared" si="4"/>
        <v>0</v>
      </c>
      <c r="AE55" s="46">
        <f t="shared" si="4"/>
        <v>0</v>
      </c>
      <c r="AF55" s="46">
        <f t="shared" si="4"/>
        <v>0</v>
      </c>
      <c r="AG55" s="46">
        <f t="shared" si="4"/>
        <v>0</v>
      </c>
      <c r="AH55" s="46">
        <f t="shared" si="4"/>
        <v>0</v>
      </c>
      <c r="AI55" s="46">
        <f t="shared" si="4"/>
        <v>0</v>
      </c>
      <c r="AJ55" s="46">
        <f t="shared" si="4"/>
        <v>0</v>
      </c>
      <c r="AK55" s="46">
        <f t="shared" si="4"/>
        <v>0</v>
      </c>
      <c r="AL55" s="46">
        <f t="shared" si="4"/>
        <v>0</v>
      </c>
      <c r="AM55" s="46">
        <f t="shared" si="4"/>
        <v>0</v>
      </c>
      <c r="AN55" s="46">
        <f t="shared" si="4"/>
        <v>0</v>
      </c>
      <c r="AO55" s="46">
        <f t="shared" si="4"/>
        <v>0</v>
      </c>
      <c r="AP55" s="46">
        <f t="shared" si="4"/>
        <v>0</v>
      </c>
      <c r="AQ55" s="46">
        <f t="shared" si="4"/>
        <v>0</v>
      </c>
      <c r="AR55" s="46">
        <f t="shared" si="4"/>
        <v>0</v>
      </c>
      <c r="AS55" s="46">
        <f t="shared" si="4"/>
        <v>0</v>
      </c>
      <c r="AT55" s="46">
        <f t="shared" si="4"/>
        <v>0</v>
      </c>
      <c r="AU55" s="46">
        <f t="shared" si="4"/>
        <v>0</v>
      </c>
      <c r="AV55" s="46">
        <f t="shared" si="4"/>
        <v>1.6757424710000002</v>
      </c>
      <c r="AW55" s="46">
        <f t="shared" si="4"/>
        <v>0.5212727</v>
      </c>
      <c r="AX55" s="46">
        <f t="shared" si="4"/>
        <v>0</v>
      </c>
      <c r="AY55" s="46">
        <f t="shared" si="4"/>
        <v>0</v>
      </c>
      <c r="AZ55" s="46">
        <f t="shared" si="4"/>
        <v>1.3891723759999999</v>
      </c>
      <c r="BA55" s="46">
        <f t="shared" si="4"/>
        <v>0</v>
      </c>
      <c r="BB55" s="46">
        <f t="shared" si="4"/>
        <v>0</v>
      </c>
      <c r="BC55" s="46">
        <f t="shared" si="4"/>
        <v>0</v>
      </c>
      <c r="BD55" s="46">
        <f t="shared" si="4"/>
        <v>0</v>
      </c>
      <c r="BE55" s="46">
        <f t="shared" si="4"/>
        <v>0</v>
      </c>
      <c r="BF55" s="46">
        <f t="shared" si="4"/>
        <v>0.403341053</v>
      </c>
      <c r="BG55" s="46">
        <f t="shared" si="4"/>
        <v>0.034329784</v>
      </c>
      <c r="BH55" s="46">
        <f t="shared" si="4"/>
        <v>0</v>
      </c>
      <c r="BI55" s="46">
        <f t="shared" si="4"/>
        <v>0</v>
      </c>
      <c r="BJ55" s="46">
        <f t="shared" si="4"/>
        <v>0.232620754</v>
      </c>
      <c r="BK55" s="43">
        <f>SUM(C55:BJ55)</f>
        <v>339.554522805</v>
      </c>
    </row>
    <row r="56" spans="1:63" ht="4.5" customHeight="1">
      <c r="A56" s="22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</row>
    <row r="57" spans="1:63" ht="14.25" customHeight="1">
      <c r="A57" s="22" t="s">
        <v>51</v>
      </c>
      <c r="B57" s="49" t="s">
        <v>52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</row>
    <row r="58" spans="1:63" ht="12.75">
      <c r="A58" s="22"/>
      <c r="B58" s="26" t="s">
        <v>15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8">
        <f>SUM(C58:BJ58)</f>
        <v>0</v>
      </c>
    </row>
    <row r="59" spans="1:63" ht="12.75">
      <c r="A59" s="50"/>
      <c r="B59" s="31" t="s">
        <v>42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8">
        <f>SUM(C59:BJ59)</f>
        <v>0</v>
      </c>
    </row>
    <row r="60" spans="1:2" ht="6" customHeight="1">
      <c r="A60" s="34"/>
      <c r="B60" s="51"/>
    </row>
    <row r="61" spans="1:12" ht="12.75">
      <c r="A61" s="34"/>
      <c r="B61" s="34" t="s">
        <v>53</v>
      </c>
      <c r="L61" s="52" t="s">
        <v>54</v>
      </c>
    </row>
    <row r="62" spans="1:12" ht="12.75">
      <c r="A62" s="34"/>
      <c r="B62" s="34" t="s">
        <v>55</v>
      </c>
      <c r="L62" s="34" t="s">
        <v>56</v>
      </c>
    </row>
    <row r="63" ht="12.75">
      <c r="L63" s="34" t="s">
        <v>57</v>
      </c>
    </row>
    <row r="64" spans="2:12" ht="12.75">
      <c r="B64" s="34" t="s">
        <v>58</v>
      </c>
      <c r="L64" s="34" t="s">
        <v>59</v>
      </c>
    </row>
    <row r="65" spans="2:12" ht="12.75">
      <c r="B65" s="34" t="s">
        <v>60</v>
      </c>
      <c r="L65" s="34" t="s">
        <v>61</v>
      </c>
    </row>
    <row r="66" spans="2:12" ht="12.75">
      <c r="B66" s="34"/>
      <c r="L66" s="34" t="s">
        <v>62</v>
      </c>
    </row>
    <row r="74" ht="12.75">
      <c r="B74" s="34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22:BK22"/>
    <mergeCell ref="C26:BK26"/>
    <mergeCell ref="C27:BK27"/>
    <mergeCell ref="C28:BK28"/>
    <mergeCell ref="C31:BK31"/>
    <mergeCell ref="C35:BK35"/>
    <mergeCell ref="C36:BK36"/>
    <mergeCell ref="C37:BK37"/>
    <mergeCell ref="C40:BK40"/>
    <mergeCell ref="C41:BK41"/>
    <mergeCell ref="C42:BK42"/>
    <mergeCell ref="C45:BK45"/>
    <mergeCell ref="C49:BK49"/>
    <mergeCell ref="C50:BK50"/>
    <mergeCell ref="C51:BK51"/>
    <mergeCell ref="C54:BK54"/>
    <mergeCell ref="C56:BK56"/>
    <mergeCell ref="C57:BK57"/>
  </mergeCells>
  <printOptions/>
  <pageMargins left="0.7" right="0.7" top="0.3701388888888889" bottom="0.3701388888888889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 topLeftCell="E1">
      <pane ySplit="4" topLeftCell="A5" activePane="bottomLeft" state="frozen"/>
      <selection pane="topLeft" activeCell="E1" sqref="E1"/>
      <selection pane="bottomLeft" activeCell="K44" sqref="K44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20.8515625" style="0" customWidth="1"/>
    <col min="12" max="12" width="19.8515625" style="0" customWidth="1"/>
  </cols>
  <sheetData>
    <row r="2" spans="2:12" ht="12.75" customHeight="1">
      <c r="B2" s="53" t="s">
        <v>63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.75" customHeight="1">
      <c r="B3" s="53" t="s">
        <v>64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2.75">
      <c r="B4" s="54" t="s">
        <v>0</v>
      </c>
      <c r="C4" s="55" t="s">
        <v>65</v>
      </c>
      <c r="D4" s="55" t="s">
        <v>66</v>
      </c>
      <c r="E4" s="55" t="s">
        <v>67</v>
      </c>
      <c r="F4" s="55" t="s">
        <v>34</v>
      </c>
      <c r="G4" s="55" t="s">
        <v>40</v>
      </c>
      <c r="H4" s="55" t="s">
        <v>48</v>
      </c>
      <c r="I4" s="55" t="s">
        <v>68</v>
      </c>
      <c r="J4" s="55" t="s">
        <v>69</v>
      </c>
      <c r="K4" s="55" t="s">
        <v>70</v>
      </c>
      <c r="L4" s="55" t="s">
        <v>71</v>
      </c>
    </row>
    <row r="5" spans="2:12" ht="12.75">
      <c r="B5" s="56">
        <v>1</v>
      </c>
      <c r="C5" s="57" t="s">
        <v>72</v>
      </c>
      <c r="D5" s="57"/>
      <c r="E5" s="54"/>
      <c r="F5" s="58">
        <v>0.000273239</v>
      </c>
      <c r="G5" s="54"/>
      <c r="H5" s="54"/>
      <c r="I5" s="54"/>
      <c r="J5" s="54"/>
      <c r="K5" s="59">
        <f>F5</f>
        <v>0.000273239</v>
      </c>
      <c r="L5" s="54"/>
    </row>
    <row r="6" spans="2:12" ht="12.75">
      <c r="B6" s="56">
        <v>2</v>
      </c>
      <c r="C6" s="60" t="s">
        <v>73</v>
      </c>
      <c r="D6" s="60"/>
      <c r="E6" s="54"/>
      <c r="F6" s="58">
        <v>1.843443166</v>
      </c>
      <c r="G6" s="54"/>
      <c r="H6" s="54"/>
      <c r="I6" s="54"/>
      <c r="J6" s="54"/>
      <c r="K6" s="59">
        <f>F6</f>
        <v>1.843443166</v>
      </c>
      <c r="L6" s="54"/>
    </row>
    <row r="7" spans="2:12" ht="12.75">
      <c r="B7" s="56">
        <v>3</v>
      </c>
      <c r="C7" s="57" t="s">
        <v>74</v>
      </c>
      <c r="D7" s="57"/>
      <c r="E7" s="54"/>
      <c r="F7" s="58">
        <v>0</v>
      </c>
      <c r="G7" s="54"/>
      <c r="H7" s="54"/>
      <c r="I7" s="54"/>
      <c r="J7" s="54"/>
      <c r="K7" s="59">
        <f>F7</f>
        <v>0</v>
      </c>
      <c r="L7" s="54"/>
    </row>
    <row r="8" spans="2:12" ht="12.75">
      <c r="B8" s="56">
        <v>4</v>
      </c>
      <c r="C8" s="60" t="s">
        <v>75</v>
      </c>
      <c r="D8" s="60"/>
      <c r="E8" s="54"/>
      <c r="F8" s="58">
        <v>0.001852254</v>
      </c>
      <c r="G8" s="54"/>
      <c r="H8" s="54"/>
      <c r="I8" s="54"/>
      <c r="J8" s="54"/>
      <c r="K8" s="59">
        <f>F8</f>
        <v>0.001852254</v>
      </c>
      <c r="L8" s="54"/>
    </row>
    <row r="9" spans="2:12" ht="12.75">
      <c r="B9" s="56">
        <v>5</v>
      </c>
      <c r="C9" s="60" t="s">
        <v>76</v>
      </c>
      <c r="D9" s="60"/>
      <c r="E9" s="54"/>
      <c r="F9" s="58">
        <v>0.031987939</v>
      </c>
      <c r="G9" s="54"/>
      <c r="H9" s="54"/>
      <c r="I9" s="54"/>
      <c r="J9" s="54"/>
      <c r="K9" s="59">
        <f>F9</f>
        <v>0.031987939</v>
      </c>
      <c r="L9" s="54"/>
    </row>
    <row r="10" spans="2:12" ht="12.75">
      <c r="B10" s="56">
        <v>6</v>
      </c>
      <c r="C10" s="60" t="s">
        <v>77</v>
      </c>
      <c r="D10" s="60"/>
      <c r="E10" s="54"/>
      <c r="F10" s="58">
        <v>0</v>
      </c>
      <c r="G10" s="54"/>
      <c r="H10" s="54"/>
      <c r="I10" s="54"/>
      <c r="J10" s="54"/>
      <c r="K10" s="59">
        <f>F10</f>
        <v>0</v>
      </c>
      <c r="L10" s="54"/>
    </row>
    <row r="11" spans="2:12" ht="12.75">
      <c r="B11" s="56">
        <v>7</v>
      </c>
      <c r="C11" s="60" t="s">
        <v>78</v>
      </c>
      <c r="D11" s="60"/>
      <c r="E11" s="54"/>
      <c r="F11" s="58">
        <v>0</v>
      </c>
      <c r="G11" s="54"/>
      <c r="H11" s="54"/>
      <c r="I11" s="54"/>
      <c r="J11" s="54"/>
      <c r="K11" s="59">
        <f>F11</f>
        <v>0</v>
      </c>
      <c r="L11" s="54"/>
    </row>
    <row r="12" spans="2:12" ht="12.75">
      <c r="B12" s="56">
        <v>8</v>
      </c>
      <c r="C12" s="57" t="s">
        <v>79</v>
      </c>
      <c r="D12" s="57"/>
      <c r="E12" s="54"/>
      <c r="F12" s="58">
        <v>0</v>
      </c>
      <c r="G12" s="54"/>
      <c r="H12" s="54"/>
      <c r="I12" s="54"/>
      <c r="J12" s="54"/>
      <c r="K12" s="59">
        <f>F12</f>
        <v>0</v>
      </c>
      <c r="L12" s="54"/>
    </row>
    <row r="13" spans="2:12" ht="12.75">
      <c r="B13" s="56">
        <v>9</v>
      </c>
      <c r="C13" s="57" t="s">
        <v>80</v>
      </c>
      <c r="D13" s="57"/>
      <c r="E13" s="54"/>
      <c r="F13" s="58">
        <v>0</v>
      </c>
      <c r="G13" s="54"/>
      <c r="H13" s="54"/>
      <c r="I13" s="54"/>
      <c r="J13" s="54"/>
      <c r="K13" s="59">
        <f>F13</f>
        <v>0</v>
      </c>
      <c r="L13" s="54"/>
    </row>
    <row r="14" spans="2:12" ht="12.75">
      <c r="B14" s="56">
        <v>10</v>
      </c>
      <c r="C14" s="60" t="s">
        <v>81</v>
      </c>
      <c r="D14" s="60"/>
      <c r="E14" s="54"/>
      <c r="F14" s="58">
        <v>0.13165007</v>
      </c>
      <c r="G14" s="54"/>
      <c r="H14" s="54"/>
      <c r="I14" s="54"/>
      <c r="J14" s="54"/>
      <c r="K14" s="59">
        <f>F14</f>
        <v>0.13165007</v>
      </c>
      <c r="L14" s="54"/>
    </row>
    <row r="15" spans="2:12" ht="12.75">
      <c r="B15" s="56">
        <v>11</v>
      </c>
      <c r="C15" s="60" t="s">
        <v>82</v>
      </c>
      <c r="D15" s="60"/>
      <c r="E15" s="54"/>
      <c r="F15" s="58">
        <v>5.279727847</v>
      </c>
      <c r="G15" s="54"/>
      <c r="H15" s="54"/>
      <c r="I15" s="54"/>
      <c r="J15" s="54"/>
      <c r="K15" s="59">
        <f>F15</f>
        <v>5.279727847</v>
      </c>
      <c r="L15" s="54"/>
    </row>
    <row r="16" spans="2:12" ht="12.75">
      <c r="B16" s="56">
        <v>12</v>
      </c>
      <c r="C16" s="60" t="s">
        <v>83</v>
      </c>
      <c r="D16" s="60"/>
      <c r="E16" s="54"/>
      <c r="F16" s="58">
        <v>0.151531305</v>
      </c>
      <c r="G16" s="54"/>
      <c r="H16" s="54"/>
      <c r="I16" s="54"/>
      <c r="J16" s="54"/>
      <c r="K16" s="59">
        <f>F16</f>
        <v>0.151531305</v>
      </c>
      <c r="L16" s="54"/>
    </row>
    <row r="17" spans="2:12" ht="12.75">
      <c r="B17" s="56">
        <v>13</v>
      </c>
      <c r="C17" s="60" t="s">
        <v>84</v>
      </c>
      <c r="D17" s="60"/>
      <c r="E17" s="54"/>
      <c r="F17" s="58">
        <v>0</v>
      </c>
      <c r="G17" s="54"/>
      <c r="H17" s="54"/>
      <c r="I17" s="54"/>
      <c r="J17" s="54"/>
      <c r="K17" s="59">
        <f>F17</f>
        <v>0</v>
      </c>
      <c r="L17" s="54"/>
    </row>
    <row r="18" spans="2:12" ht="12.75">
      <c r="B18" s="56">
        <v>14</v>
      </c>
      <c r="C18" s="60" t="s">
        <v>85</v>
      </c>
      <c r="D18" s="60"/>
      <c r="E18" s="54"/>
      <c r="F18" s="58">
        <v>0</v>
      </c>
      <c r="G18" s="54"/>
      <c r="H18" s="54"/>
      <c r="I18" s="54"/>
      <c r="J18" s="54"/>
      <c r="K18" s="59">
        <f>F18</f>
        <v>0</v>
      </c>
      <c r="L18" s="54"/>
    </row>
    <row r="19" spans="2:12" ht="12.75">
      <c r="B19" s="56">
        <v>15</v>
      </c>
      <c r="C19" s="60" t="s">
        <v>86</v>
      </c>
      <c r="D19" s="60"/>
      <c r="E19" s="54"/>
      <c r="F19" s="58">
        <v>0.005616044000000001</v>
      </c>
      <c r="G19" s="54"/>
      <c r="H19" s="54"/>
      <c r="I19" s="54"/>
      <c r="J19" s="54"/>
      <c r="K19" s="59">
        <f>F19</f>
        <v>0.005616044000000001</v>
      </c>
      <c r="L19" s="54"/>
    </row>
    <row r="20" spans="2:12" ht="12.75">
      <c r="B20" s="56">
        <v>16</v>
      </c>
      <c r="C20" s="60" t="s">
        <v>87</v>
      </c>
      <c r="D20" s="60"/>
      <c r="E20" s="54"/>
      <c r="F20" s="58">
        <v>27.486863892000002</v>
      </c>
      <c r="G20" s="54"/>
      <c r="H20" s="54"/>
      <c r="I20" s="54"/>
      <c r="J20" s="54"/>
      <c r="K20" s="59">
        <f>F20</f>
        <v>27.486863892000002</v>
      </c>
      <c r="L20" s="54"/>
    </row>
    <row r="21" spans="2:12" ht="12.75">
      <c r="B21" s="56">
        <v>17</v>
      </c>
      <c r="C21" s="60" t="s">
        <v>88</v>
      </c>
      <c r="D21" s="60"/>
      <c r="E21" s="54"/>
      <c r="F21" s="58">
        <v>0.117880028</v>
      </c>
      <c r="G21" s="54"/>
      <c r="H21" s="54"/>
      <c r="I21" s="54"/>
      <c r="J21" s="54"/>
      <c r="K21" s="59">
        <f>F21</f>
        <v>0.117880028</v>
      </c>
      <c r="L21" s="54"/>
    </row>
    <row r="22" spans="2:12" ht="12.75">
      <c r="B22" s="56">
        <v>18</v>
      </c>
      <c r="C22" s="57" t="s">
        <v>89</v>
      </c>
      <c r="D22" s="57"/>
      <c r="E22" s="54"/>
      <c r="F22" s="58">
        <v>0</v>
      </c>
      <c r="G22" s="54"/>
      <c r="H22" s="54"/>
      <c r="I22" s="54"/>
      <c r="J22" s="54"/>
      <c r="K22" s="59">
        <f>F22</f>
        <v>0</v>
      </c>
      <c r="L22" s="54"/>
    </row>
    <row r="23" spans="2:12" ht="12.75">
      <c r="B23" s="56">
        <v>19</v>
      </c>
      <c r="C23" s="60" t="s">
        <v>90</v>
      </c>
      <c r="D23" s="60"/>
      <c r="E23" s="54"/>
      <c r="F23" s="58">
        <v>0.319441666</v>
      </c>
      <c r="G23" s="54"/>
      <c r="H23" s="54"/>
      <c r="I23" s="54"/>
      <c r="J23" s="54"/>
      <c r="K23" s="54">
        <f>F23</f>
        <v>0.319441666</v>
      </c>
      <c r="L23" s="54"/>
    </row>
    <row r="24" spans="2:12" ht="12.75">
      <c r="B24" s="56">
        <v>20</v>
      </c>
      <c r="C24" s="60" t="s">
        <v>91</v>
      </c>
      <c r="D24" s="60"/>
      <c r="E24" s="54"/>
      <c r="F24" s="58">
        <v>292.601761376</v>
      </c>
      <c r="G24" s="54"/>
      <c r="H24" s="54"/>
      <c r="I24" s="54"/>
      <c r="J24" s="54"/>
      <c r="K24" s="54">
        <f>F24</f>
        <v>292.601761376</v>
      </c>
      <c r="L24" s="54"/>
    </row>
    <row r="25" spans="2:12" ht="12.75">
      <c r="B25" s="56">
        <v>21</v>
      </c>
      <c r="C25" s="57" t="s">
        <v>92</v>
      </c>
      <c r="D25" s="57"/>
      <c r="E25" s="54"/>
      <c r="F25" s="58">
        <v>0</v>
      </c>
      <c r="G25" s="54"/>
      <c r="H25" s="54"/>
      <c r="I25" s="54"/>
      <c r="J25" s="54"/>
      <c r="K25" s="59">
        <f>F25</f>
        <v>0</v>
      </c>
      <c r="L25" s="54"/>
    </row>
    <row r="26" spans="2:12" ht="12.75">
      <c r="B26" s="56">
        <v>22</v>
      </c>
      <c r="C26" s="60" t="s">
        <v>93</v>
      </c>
      <c r="D26" s="60"/>
      <c r="E26" s="54"/>
      <c r="F26" s="58">
        <v>0</v>
      </c>
      <c r="G26" s="54"/>
      <c r="H26" s="54"/>
      <c r="I26" s="54"/>
      <c r="J26" s="54"/>
      <c r="K26" s="59">
        <f>F26</f>
        <v>0</v>
      </c>
      <c r="L26" s="54"/>
    </row>
    <row r="27" spans="2:12" ht="12.75">
      <c r="B27" s="56">
        <v>23</v>
      </c>
      <c r="C27" s="57" t="s">
        <v>94</v>
      </c>
      <c r="D27" s="57"/>
      <c r="E27" s="54"/>
      <c r="F27" s="58">
        <v>0</v>
      </c>
      <c r="G27" s="54"/>
      <c r="H27" s="54"/>
      <c r="I27" s="54"/>
      <c r="J27" s="54"/>
      <c r="K27" s="59">
        <f>F27</f>
        <v>0</v>
      </c>
      <c r="L27" s="54"/>
    </row>
    <row r="28" spans="2:12" ht="12.75">
      <c r="B28" s="56">
        <v>24</v>
      </c>
      <c r="C28" s="57" t="s">
        <v>95</v>
      </c>
      <c r="D28" s="57"/>
      <c r="E28" s="54"/>
      <c r="F28" s="58">
        <v>0</v>
      </c>
      <c r="G28" s="54"/>
      <c r="H28" s="54"/>
      <c r="I28" s="54"/>
      <c r="J28" s="54"/>
      <c r="K28" s="59">
        <f>F28</f>
        <v>0</v>
      </c>
      <c r="L28" s="54"/>
    </row>
    <row r="29" spans="2:12" ht="12.75">
      <c r="B29" s="56">
        <v>25</v>
      </c>
      <c r="C29" s="60" t="s">
        <v>96</v>
      </c>
      <c r="D29" s="60"/>
      <c r="E29" s="54"/>
      <c r="F29" s="58">
        <v>1.8891253300000002</v>
      </c>
      <c r="G29" s="54"/>
      <c r="H29" s="54"/>
      <c r="I29" s="54"/>
      <c r="J29" s="54"/>
      <c r="K29" s="59">
        <f>F29</f>
        <v>1.8891253300000002</v>
      </c>
      <c r="L29" s="54"/>
    </row>
    <row r="30" spans="2:12" ht="12.75">
      <c r="B30" s="56">
        <v>26</v>
      </c>
      <c r="C30" s="60" t="s">
        <v>97</v>
      </c>
      <c r="D30" s="60"/>
      <c r="E30" s="54"/>
      <c r="F30" s="58">
        <v>0.0173029</v>
      </c>
      <c r="G30" s="54"/>
      <c r="H30" s="54"/>
      <c r="I30" s="54"/>
      <c r="J30" s="54"/>
      <c r="K30" s="59">
        <f>F30</f>
        <v>0.0173029</v>
      </c>
      <c r="L30" s="54"/>
    </row>
    <row r="31" spans="2:12" ht="12.75">
      <c r="B31" s="56">
        <v>27</v>
      </c>
      <c r="C31" s="60" t="s">
        <v>36</v>
      </c>
      <c r="D31" s="60"/>
      <c r="E31" s="54"/>
      <c r="F31" s="58">
        <v>5.898626363</v>
      </c>
      <c r="G31" s="54"/>
      <c r="H31" s="54"/>
      <c r="I31" s="54"/>
      <c r="J31" s="54"/>
      <c r="K31" s="59">
        <f>F31</f>
        <v>5.898626363</v>
      </c>
      <c r="L31" s="54"/>
    </row>
    <row r="32" spans="2:12" ht="12.75">
      <c r="B32" s="56">
        <v>28</v>
      </c>
      <c r="C32" s="60" t="s">
        <v>98</v>
      </c>
      <c r="D32" s="60"/>
      <c r="E32" s="54"/>
      <c r="F32" s="58">
        <v>0.002100467</v>
      </c>
      <c r="G32" s="54"/>
      <c r="H32" s="54"/>
      <c r="I32" s="54"/>
      <c r="J32" s="54"/>
      <c r="K32" s="59">
        <f>F32</f>
        <v>0.002100467</v>
      </c>
      <c r="L32" s="54"/>
    </row>
    <row r="33" spans="2:12" ht="12.75">
      <c r="B33" s="56">
        <v>29</v>
      </c>
      <c r="C33" s="60" t="s">
        <v>99</v>
      </c>
      <c r="D33" s="60"/>
      <c r="E33" s="54"/>
      <c r="F33" s="58">
        <v>0.055845662</v>
      </c>
      <c r="G33" s="54"/>
      <c r="H33" s="54"/>
      <c r="I33" s="54"/>
      <c r="J33" s="54"/>
      <c r="K33" s="59">
        <f>F33</f>
        <v>0.055845662</v>
      </c>
      <c r="L33" s="54"/>
    </row>
    <row r="34" spans="2:12" ht="12.75">
      <c r="B34" s="56">
        <v>30</v>
      </c>
      <c r="C34" s="60" t="s">
        <v>100</v>
      </c>
      <c r="D34" s="60"/>
      <c r="E34" s="54"/>
      <c r="F34" s="58">
        <v>0.044279821999999996</v>
      </c>
      <c r="G34" s="54"/>
      <c r="H34" s="54"/>
      <c r="I34" s="54"/>
      <c r="J34" s="54"/>
      <c r="K34" s="59">
        <f>F34</f>
        <v>0.044279821999999996</v>
      </c>
      <c r="L34" s="54"/>
    </row>
    <row r="35" spans="2:12" ht="12.75">
      <c r="B35" s="56">
        <v>31</v>
      </c>
      <c r="C35" s="57" t="s">
        <v>101</v>
      </c>
      <c r="D35" s="57"/>
      <c r="E35" s="54"/>
      <c r="F35" s="58">
        <v>0</v>
      </c>
      <c r="G35" s="54"/>
      <c r="H35" s="54"/>
      <c r="I35" s="54"/>
      <c r="J35" s="54"/>
      <c r="K35" s="59">
        <f>F35</f>
        <v>0</v>
      </c>
      <c r="L35" s="54"/>
    </row>
    <row r="36" spans="2:12" ht="12.75">
      <c r="B36" s="56">
        <v>32</v>
      </c>
      <c r="C36" s="60" t="s">
        <v>102</v>
      </c>
      <c r="D36" s="60"/>
      <c r="E36" s="54"/>
      <c r="F36" s="58">
        <v>1.4471231519999999</v>
      </c>
      <c r="G36" s="54"/>
      <c r="H36" s="54"/>
      <c r="I36" s="54"/>
      <c r="J36" s="54"/>
      <c r="K36" s="59">
        <f>F36</f>
        <v>1.4471231519999999</v>
      </c>
      <c r="L36" s="54"/>
    </row>
    <row r="37" spans="2:12" ht="12.75">
      <c r="B37" s="56">
        <v>33</v>
      </c>
      <c r="C37" s="60" t="s">
        <v>103</v>
      </c>
      <c r="D37" s="60"/>
      <c r="E37" s="54"/>
      <c r="F37" s="58">
        <v>0.00062499</v>
      </c>
      <c r="G37" s="54"/>
      <c r="H37" s="54"/>
      <c r="I37" s="54"/>
      <c r="J37" s="54"/>
      <c r="K37" s="59">
        <f>F37</f>
        <v>0.00062499</v>
      </c>
      <c r="L37" s="54"/>
    </row>
    <row r="38" spans="2:12" ht="12.75">
      <c r="B38" s="56">
        <v>34</v>
      </c>
      <c r="C38" s="60" t="s">
        <v>104</v>
      </c>
      <c r="D38" s="60"/>
      <c r="E38" s="54"/>
      <c r="F38" s="58">
        <v>1.510717223</v>
      </c>
      <c r="G38" s="54"/>
      <c r="H38" s="54"/>
      <c r="I38" s="54"/>
      <c r="J38" s="54"/>
      <c r="K38" s="59">
        <f>F38</f>
        <v>1.510717223</v>
      </c>
      <c r="L38" s="54"/>
    </row>
    <row r="39" spans="2:12" ht="12.75">
      <c r="B39" s="56">
        <v>35</v>
      </c>
      <c r="C39" s="60" t="s">
        <v>105</v>
      </c>
      <c r="D39" s="60"/>
      <c r="E39" s="54"/>
      <c r="F39" s="58">
        <v>0</v>
      </c>
      <c r="G39" s="54"/>
      <c r="H39" s="54"/>
      <c r="I39" s="54"/>
      <c r="J39" s="54"/>
      <c r="K39" s="59">
        <f>F39</f>
        <v>0</v>
      </c>
      <c r="L39" s="54"/>
    </row>
    <row r="40" spans="2:12" ht="12.75">
      <c r="B40" s="56">
        <v>36</v>
      </c>
      <c r="C40" s="60" t="s">
        <v>106</v>
      </c>
      <c r="D40" s="60"/>
      <c r="E40" s="54"/>
      <c r="F40" s="58">
        <v>0.7167480700000001</v>
      </c>
      <c r="G40" s="54"/>
      <c r="H40" s="54"/>
      <c r="I40" s="54"/>
      <c r="J40" s="54"/>
      <c r="K40" s="59">
        <f>F40</f>
        <v>0.7167480700000001</v>
      </c>
      <c r="L40" s="54"/>
    </row>
    <row r="41" spans="2:12" ht="12.75">
      <c r="B41" s="55" t="s">
        <v>107</v>
      </c>
      <c r="C41" s="54"/>
      <c r="D41" s="54"/>
      <c r="E41" s="54"/>
      <c r="F41" s="61">
        <f>SUM(F5:F40)</f>
        <v>339.5545228050001</v>
      </c>
      <c r="G41" s="54"/>
      <c r="H41" s="54"/>
      <c r="I41" s="54"/>
      <c r="J41" s="54"/>
      <c r="K41" s="62">
        <f>F41</f>
        <v>339.5545228050001</v>
      </c>
      <c r="L41" s="54"/>
    </row>
    <row r="42" ht="12.75">
      <c r="B42" t="s">
        <v>108</v>
      </c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swapnil walimbe</cp:lastModifiedBy>
  <dcterms:created xsi:type="dcterms:W3CDTF">2014-04-21T10:32:34Z</dcterms:created>
  <dcterms:modified xsi:type="dcterms:W3CDTF">2014-04-22T11:42:31Z</dcterms:modified>
  <cp:category/>
  <cp:version/>
  <cp:contentType/>
  <cp:contentStatus/>
  <cp:revision>2</cp:revision>
</cp:coreProperties>
</file>