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'Portfolio'!$A$2:$G$84</definedName>
  </definedNames>
  <calcPr fullCalcOnLoad="1"/>
</workbook>
</file>

<file path=xl/sharedStrings.xml><?xml version="1.0" encoding="utf-8"?>
<sst xmlns="http://schemas.openxmlformats.org/spreadsheetml/2006/main" count="152" uniqueCount="125">
  <si>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</si>
  <si>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</si>
  <si>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</si>
  <si>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</si>
  <si>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</si>
  <si>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March 31, 2014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</si>
  <si>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</si>
  <si>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</si>
  <si>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</si>
  <si>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</si>
  <si>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</si>
  <si>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</si>
  <si>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</si>
  <si>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</si>
  <si>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</si>
  <si>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</si>
  <si>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</si>
  <si>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</si>
  <si>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</si>
  <si>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</si>
  <si>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>Gujarat Gas Company Ltd</t>
  </si>
  <si>
    <t>INE374A01029</t>
  </si>
  <si>
    <t>Gas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</si>
  <si>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</si>
  <si>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</si>
  <si>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</si>
  <si>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</si>
  <si>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</si>
  <si>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</si>
  <si>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</si>
  <si>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</si>
  <si>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</si>
  <si>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</si>
  <si>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</si>
  <si>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</si>
  <si>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</si>
  <si>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</si>
  <si>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</si>
  <si>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</si>
  <si>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</si>
  <si>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</si>
  <si>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</si>
  <si>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</si>
  <si>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</si>
  <si>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</si>
  <si>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</si>
  <si>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</si>
  <si>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</si>
  <si>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</si>
  <si>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</si>
  <si>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Ltd</t>
  </si>
  <si>
    <t>INE818A01017</t>
  </si>
  <si>
    <t>Oil</t>
  </si>
  <si>
    <t>Standard Chartered PLC IDR</t>
  </si>
  <si>
    <t>INE028L21018</t>
  </si>
  <si>
    <t>The Jammu and Kashmir Bank Ltd</t>
  </si>
  <si>
    <t>INE168A01017</t>
  </si>
  <si>
    <t>The Ramco Cements Limited</t>
  </si>
  <si>
    <t>INE331A01037</t>
  </si>
  <si>
    <t>Cement</t>
  </si>
  <si>
    <t>Wyeth Ltd</t>
  </si>
  <si>
    <t>INE378A01012</t>
  </si>
  <si>
    <t>Zydus Wellness Ltd</t>
  </si>
  <si>
    <t>INE768C01010</t>
  </si>
  <si>
    <t>Consumer Non Durables</t>
  </si>
  <si>
    <t>Special Situation / Arbitrage</t>
  </si>
  <si>
    <t>Glaxosmithkline Pharmaceuticals Ltd</t>
  </si>
  <si>
    <t>INE159A01016</t>
  </si>
  <si>
    <t>Yes Bank Ltd</t>
  </si>
  <si>
    <t>INE528G01019</t>
  </si>
  <si>
    <t>Foreign Equity &amp; ADRs</t>
  </si>
  <si>
    <t>3M CO</t>
  </si>
  <si>
    <t>US88579Y1010</t>
  </si>
  <si>
    <t>Industrial Conglomerates</t>
  </si>
  <si>
    <t>Anheuser Busch Inbev SA – ADR</t>
  </si>
  <si>
    <t>US03524A1088</t>
  </si>
  <si>
    <t>Brewers</t>
  </si>
  <si>
    <t>British American Tobacco PLC – ADR</t>
  </si>
  <si>
    <t>US1104481072</t>
  </si>
  <si>
    <t>Tobacco</t>
  </si>
  <si>
    <t>International Business Machines Corp IBM</t>
  </si>
  <si>
    <t>US4592001014</t>
  </si>
  <si>
    <t>IT Consulting &amp; Other Services</t>
  </si>
  <si>
    <t>Nestle SA – ADR</t>
  </si>
  <si>
    <t>US6410694060</t>
  </si>
  <si>
    <t>Packaged Foods &amp; Meats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</si>
  <si>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</si>
  <si>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</si>
  <si>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</si>
  <si>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</si>
  <si>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</si>
  <si>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</si>
  <si>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</si>
  <si>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</si>
  <si>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</si>
  <si>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</si>
  <si>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</si>
  <si>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</si>
  <si>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 xml:space="preserve"> 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</si>
  <si>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</si>
  <si>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</si>
  <si>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</si>
  <si>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</si>
  <si>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</si>
  <si>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</si>
  <si>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</si>
  <si>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</si>
  <si>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</si>
  <si>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March 31, 2014 ( Rs.)</t>
  </si>
  <si>
    <t>Regular Plan</t>
  </si>
  <si>
    <t>Direct Plan</t>
  </si>
  <si>
    <t>(2)</t>
  </si>
  <si>
    <r>
      <t xml:space="preserve">Dividend/ Bonus declared during the period ended March 31, 2014 -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</si>
  <si>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</si>
  <si>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March 31, 2014 – </t>
    </r>
    <r>
      <rPr>
        <b/>
        <sz val="8"/>
        <rFont val="Arial"/>
        <family val="2"/>
      </rPr>
      <t>Rs.(588,909,900.00)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</si>
  <si>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</si>
  <si>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</si>
  <si>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</si>
  <si>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Rs.5,00,00,000/-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</si>
  <si>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</si>
  <si>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Rs.98,917.70</t>
    </r>
  </si>
  <si>
    <t>(7)</t>
  </si>
  <si>
    <r>
      <t>Total Brokerage Paid for Buying/ Selling of Investment for March 2014 is</t>
    </r>
    <r>
      <rPr>
        <b/>
        <sz val="8"/>
        <rFont val="Arial"/>
        <family val="2"/>
      </rPr>
      <t xml:space="preserve"> Rs.81,328.65</t>
    </r>
  </si>
  <si>
    <t>+</t>
  </si>
  <si>
    <t>Industry Classification as recommended by AMFI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</si>
</sst>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.00####_);\(#,##0.00####\)"/>
    <numFmt numFmtId="170" formatCode="0.00%"/>
    <numFmt numFmtId="171" formatCode="#,##0.00_);[RED]\(#,##0.00\)"/>
    <numFmt numFmtId="172" formatCode="#,##0"/>
    <numFmt numFmtId="173" formatCode="#,###.00"/>
    <numFmt numFmtId="174" formatCode="0.00"/>
    <numFmt numFmtId="175" formatCode="0.00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8" fillId="4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Alignment="1">
      <alignment/>
    </xf>
    <xf numFmtId="170" fontId="1" fillId="0" borderId="0" xfId="29" applyNumberFormat="1" applyFont="1" applyFill="1">
      <alignment/>
      <protection/>
    </xf>
    <xf numFmtId="170" fontId="1" fillId="0" borderId="0" xfId="32" applyNumberFormat="1" applyFont="1" applyFill="1" applyBorder="1" applyAlignment="1" applyProtection="1">
      <alignment/>
      <protection/>
    </xf>
    <xf numFmtId="170" fontId="1" fillId="0" borderId="0" xfId="27" applyNumberFormat="1" applyFont="1" applyFill="1">
      <alignment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6" fillId="0" borderId="8" xfId="29" applyFont="1" applyBorder="1">
      <alignment/>
      <protection/>
    </xf>
    <xf numFmtId="164" fontId="1" fillId="0" borderId="8" xfId="29" applyFont="1" applyBorder="1" applyAlignment="1">
      <alignment horizontal="left"/>
      <protection/>
    </xf>
    <xf numFmtId="172" fontId="9" fillId="0" borderId="8" xfId="29" applyNumberFormat="1" applyFont="1" applyBorder="1">
      <alignment/>
      <protection/>
    </xf>
    <xf numFmtId="171" fontId="9" fillId="0" borderId="8" xfId="30" applyNumberFormat="1" applyFont="1" applyBorder="1">
      <alignment/>
      <protection/>
    </xf>
    <xf numFmtId="170" fontId="9" fillId="0" borderId="8" xfId="30" applyNumberFormat="1" applyFont="1" applyBorder="1">
      <alignment/>
      <protection/>
    </xf>
    <xf numFmtId="164" fontId="1" fillId="0" borderId="8" xfId="27" applyFont="1" applyFill="1" applyBorder="1" applyAlignment="1">
      <alignment horizontal="left"/>
      <protection/>
    </xf>
    <xf numFmtId="172" fontId="9" fillId="0" borderId="8" xfId="27" applyNumberFormat="1" applyFont="1" applyFill="1" applyBorder="1">
      <alignment/>
      <protection/>
    </xf>
    <xf numFmtId="167" fontId="9" fillId="0" borderId="8" xfId="27" applyNumberFormat="1" applyFont="1" applyFill="1" applyBorder="1">
      <alignment/>
      <protection/>
    </xf>
    <xf numFmtId="170" fontId="9" fillId="0" borderId="8" xfId="31" applyNumberFormat="1" applyFont="1" applyFill="1" applyBorder="1" applyAlignment="1" applyProtection="1">
      <alignment/>
      <protection/>
    </xf>
    <xf numFmtId="164" fontId="10" fillId="0" borderId="8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8" xfId="0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70" fontId="1" fillId="0" borderId="8" xfId="31" applyNumberFormat="1" applyFont="1" applyFill="1" applyBorder="1" applyAlignment="1" applyProtection="1">
      <alignment/>
      <protection/>
    </xf>
    <xf numFmtId="170" fontId="6" fillId="0" borderId="8" xfId="27" applyNumberFormat="1" applyFont="1" applyFill="1" applyBorder="1">
      <alignment/>
      <protection/>
    </xf>
    <xf numFmtId="170" fontId="1" fillId="0" borderId="0" xfId="29" applyNumberFormat="1" applyFont="1">
      <alignment/>
      <protection/>
    </xf>
    <xf numFmtId="164" fontId="1" fillId="0" borderId="9" xfId="27" applyFont="1" applyFill="1" applyBorder="1">
      <alignment/>
      <protection/>
    </xf>
    <xf numFmtId="164" fontId="1" fillId="0" borderId="10" xfId="27" applyFont="1" applyFill="1" applyBorder="1">
      <alignment/>
      <protection/>
    </xf>
    <xf numFmtId="167" fontId="1" fillId="0" borderId="10" xfId="27" applyNumberFormat="1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70" fontId="6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10" xfId="27" applyNumberFormat="1" applyFont="1" applyFill="1" applyBorder="1">
      <alignment/>
      <protection/>
    </xf>
    <xf numFmtId="165" fontId="6" fillId="0" borderId="11" xfId="23" applyFont="1" applyFill="1" applyBorder="1" applyAlignment="1" applyProtection="1">
      <alignment horizontal="right"/>
      <protection/>
    </xf>
    <xf numFmtId="167" fontId="6" fillId="0" borderId="11" xfId="27" applyNumberFormat="1" applyFont="1" applyFill="1" applyBorder="1" applyAlignment="1">
      <alignment horizontal="right"/>
      <protection/>
    </xf>
    <xf numFmtId="167" fontId="6" fillId="0" borderId="8" xfId="27" applyNumberFormat="1" applyFont="1" applyFill="1" applyBorder="1" applyAlignment="1">
      <alignment horizontal="right"/>
      <protection/>
    </xf>
    <xf numFmtId="170" fontId="6" fillId="0" borderId="8" xfId="31" applyNumberFormat="1" applyFont="1" applyFill="1" applyBorder="1" applyAlignment="1" applyProtection="1">
      <alignment horizontal="right"/>
      <protection/>
    </xf>
    <xf numFmtId="164" fontId="6" fillId="2" borderId="9" xfId="27" applyFont="1" applyFill="1" applyBorder="1">
      <alignment/>
      <protection/>
    </xf>
    <xf numFmtId="164" fontId="6" fillId="2" borderId="10" xfId="27" applyFont="1" applyFill="1" applyBorder="1">
      <alignment/>
      <protection/>
    </xf>
    <xf numFmtId="164" fontId="9" fillId="0" borderId="9" xfId="27" applyFont="1" applyFill="1" applyBorder="1">
      <alignment/>
      <protection/>
    </xf>
    <xf numFmtId="164" fontId="9" fillId="0" borderId="9" xfId="0" applyFont="1" applyBorder="1" applyAlignment="1">
      <alignment horizontal="left"/>
    </xf>
    <xf numFmtId="172" fontId="1" fillId="0" borderId="11" xfId="0" applyNumberFormat="1" applyFont="1" applyBorder="1" applyAlignment="1">
      <alignment/>
    </xf>
    <xf numFmtId="164" fontId="6" fillId="0" borderId="9" xfId="0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167" fontId="6" fillId="0" borderId="8" xfId="23" applyNumberFormat="1" applyFont="1" applyFill="1" applyBorder="1" applyAlignment="1" applyProtection="1">
      <alignment horizontal="right"/>
      <protection/>
    </xf>
    <xf numFmtId="170" fontId="6" fillId="0" borderId="8" xfId="23" applyNumberFormat="1" applyFont="1" applyFill="1" applyBorder="1" applyAlignment="1" applyProtection="1">
      <alignment horizontal="right"/>
      <protection/>
    </xf>
    <xf numFmtId="164" fontId="11" fillId="0" borderId="0" xfId="0" applyFont="1" applyAlignment="1">
      <alignment/>
    </xf>
    <xf numFmtId="170" fontId="6" fillId="0" borderId="0" xfId="29" applyNumberFormat="1" applyFont="1">
      <alignment/>
      <protection/>
    </xf>
    <xf numFmtId="173" fontId="9" fillId="0" borderId="8" xfId="0" applyNumberFormat="1" applyFont="1" applyFill="1" applyBorder="1" applyAlignment="1" applyProtection="1">
      <alignment horizontal="right"/>
      <protection/>
    </xf>
    <xf numFmtId="167" fontId="1" fillId="0" borderId="11" xfId="27" applyNumberFormat="1" applyFont="1" applyFill="1" applyBorder="1">
      <alignment/>
      <protection/>
    </xf>
    <xf numFmtId="167" fontId="12" fillId="0" borderId="8" xfId="0" applyNumberFormat="1" applyFont="1" applyBorder="1" applyAlignment="1">
      <alignment/>
    </xf>
    <xf numFmtId="170" fontId="0" fillId="0" borderId="8" xfId="0" applyNumberFormat="1" applyBorder="1" applyAlignment="1">
      <alignment/>
    </xf>
    <xf numFmtId="170" fontId="4" fillId="0" borderId="0" xfId="0" applyNumberFormat="1" applyFont="1" applyAlignment="1">
      <alignment/>
    </xf>
    <xf numFmtId="164" fontId="1" fillId="2" borderId="12" xfId="27" applyFont="1" applyFill="1" applyBorder="1">
      <alignment/>
      <protection/>
    </xf>
    <xf numFmtId="164" fontId="1" fillId="2" borderId="13" xfId="27" applyFont="1" applyFill="1" applyBorder="1">
      <alignment/>
      <protection/>
    </xf>
    <xf numFmtId="167" fontId="1" fillId="2" borderId="13" xfId="27" applyNumberFormat="1" applyFont="1" applyFill="1" applyBorder="1">
      <alignment/>
      <protection/>
    </xf>
    <xf numFmtId="167" fontId="6" fillId="2" borderId="13" xfId="27" applyNumberFormat="1" applyFont="1" applyFill="1" applyBorder="1" applyAlignment="1">
      <alignment horizontal="right"/>
      <protection/>
    </xf>
    <xf numFmtId="164" fontId="1" fillId="2" borderId="14" xfId="27" applyFont="1" applyFill="1" applyBorder="1">
      <alignment/>
      <protection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4" fontId="1" fillId="2" borderId="0" xfId="27" applyNumberFormat="1" applyFont="1" applyFill="1" applyBorder="1">
      <alignment/>
      <protection/>
    </xf>
    <xf numFmtId="170" fontId="1" fillId="2" borderId="3" xfId="27" applyNumberFormat="1" applyFont="1" applyFill="1" applyBorder="1">
      <alignment/>
      <protection/>
    </xf>
    <xf numFmtId="164" fontId="13" fillId="2" borderId="2" xfId="27" applyFont="1" applyFill="1" applyBorder="1" applyAlignment="1">
      <alignment horizontal="center"/>
      <protection/>
    </xf>
    <xf numFmtId="164" fontId="13" fillId="2" borderId="0" xfId="27" applyFont="1" applyFill="1" applyBorder="1">
      <alignment/>
      <protection/>
    </xf>
    <xf numFmtId="164" fontId="13" fillId="2" borderId="3" xfId="27" applyFont="1" applyFill="1" applyBorder="1">
      <alignment/>
      <protection/>
    </xf>
    <xf numFmtId="164" fontId="14" fillId="0" borderId="0" xfId="0" applyFont="1" applyAlignment="1">
      <alignment/>
    </xf>
    <xf numFmtId="164" fontId="13" fillId="2" borderId="8" xfId="27" applyFont="1" applyFill="1" applyBorder="1">
      <alignment/>
      <protection/>
    </xf>
    <xf numFmtId="164" fontId="13" fillId="2" borderId="8" xfId="27" applyFont="1" applyFill="1" applyBorder="1" applyAlignment="1">
      <alignment horizontal="right"/>
      <protection/>
    </xf>
    <xf numFmtId="164" fontId="15" fillId="2" borderId="3" xfId="27" applyFont="1" applyFill="1" applyBorder="1" applyAlignment="1">
      <alignment wrapText="1"/>
      <protection/>
    </xf>
    <xf numFmtId="175" fontId="13" fillId="2" borderId="8" xfId="27" applyNumberFormat="1" applyFont="1" applyFill="1" applyBorder="1">
      <alignment/>
      <protection/>
    </xf>
    <xf numFmtId="164" fontId="13" fillId="0" borderId="0" xfId="29" applyFont="1">
      <alignment/>
      <protection/>
    </xf>
    <xf numFmtId="164" fontId="14" fillId="2" borderId="0" xfId="27" applyFont="1" applyFill="1" applyBorder="1">
      <alignment/>
      <protection/>
    </xf>
    <xf numFmtId="164" fontId="13" fillId="2" borderId="2" xfId="27" applyFont="1" applyFill="1" applyBorder="1" applyAlignment="1">
      <alignment horizontal="right"/>
      <protection/>
    </xf>
    <xf numFmtId="164" fontId="13" fillId="2" borderId="5" xfId="27" applyFont="1" applyFill="1" applyBorder="1" applyAlignment="1">
      <alignment horizontal="right"/>
      <protection/>
    </xf>
    <xf numFmtId="164" fontId="13" fillId="2" borderId="6" xfId="27" applyFont="1" applyFill="1" applyBorder="1">
      <alignment/>
      <protection/>
    </xf>
    <xf numFmtId="164" fontId="13" fillId="2" borderId="7" xfId="27" applyFont="1" applyFill="1" applyBorder="1">
      <alignment/>
      <protection/>
    </xf>
    <xf numFmtId="164" fontId="13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workbookViewId="0" topLeftCell="A1">
      <selection activeCell="B1" sqref="B1"/>
    </sheetView>
  </sheetViews>
  <sheetFormatPr defaultColWidth="12.57421875" defaultRowHeight="15"/>
  <cols>
    <col min="1" max="1" width="6.57421875" style="1" customWidth="1"/>
    <col min="2" max="2" width="39.7109375" style="1" customWidth="1"/>
    <col min="3" max="3" width="21.421875" style="1" customWidth="1"/>
    <col min="4" max="4" width="23.57421875" style="1" customWidth="1"/>
    <col min="5" max="5" width="12.710937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0" t="s">
        <v>4</v>
      </c>
      <c r="B8" s="10"/>
      <c r="C8" s="10"/>
      <c r="D8" s="10"/>
      <c r="E8" s="10"/>
      <c r="F8" s="10"/>
      <c r="G8" s="10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3" t="s">
        <v>5</v>
      </c>
      <c r="B10" s="13"/>
      <c r="C10" s="13"/>
      <c r="D10" s="13"/>
      <c r="E10" s="13"/>
      <c r="F10" s="13"/>
      <c r="G10" s="13"/>
      <c r="H10" s="4"/>
    </row>
    <row r="11" spans="1:8" ht="12.75">
      <c r="A11" s="14"/>
      <c r="B11" s="15"/>
      <c r="C11" s="15"/>
      <c r="D11" s="15"/>
      <c r="E11" s="16"/>
      <c r="F11" s="15"/>
      <c r="G11" s="17"/>
      <c r="H11" s="4"/>
    </row>
    <row r="12" spans="1:8" ht="12.75">
      <c r="A12" s="18" t="s">
        <v>6</v>
      </c>
      <c r="B12" s="18" t="s">
        <v>7</v>
      </c>
      <c r="C12" s="18" t="s">
        <v>8</v>
      </c>
      <c r="D12" s="18" t="s">
        <v>9</v>
      </c>
      <c r="E12" s="19" t="s">
        <v>10</v>
      </c>
      <c r="F12" s="20" t="s">
        <v>11</v>
      </c>
      <c r="G12" s="18" t="s">
        <v>12</v>
      </c>
      <c r="H12" s="21"/>
    </row>
    <row r="13" spans="1:8" ht="12.75">
      <c r="A13" s="22"/>
      <c r="B13" s="23"/>
      <c r="C13" s="22"/>
      <c r="D13" s="23"/>
      <c r="E13" s="24"/>
      <c r="F13" s="22"/>
      <c r="G13" s="22"/>
      <c r="H13" s="21"/>
    </row>
    <row r="14" spans="1:8" ht="12.75">
      <c r="A14" s="22"/>
      <c r="B14" s="23" t="s">
        <v>13</v>
      </c>
      <c r="C14" s="22"/>
      <c r="D14" s="23"/>
      <c r="E14" s="24"/>
      <c r="F14" s="22"/>
      <c r="G14" s="22"/>
      <c r="H14" s="21"/>
    </row>
    <row r="15" spans="1:8" ht="12.75">
      <c r="A15" s="22"/>
      <c r="B15" s="25"/>
      <c r="C15" s="22"/>
      <c r="D15" s="25"/>
      <c r="E15" s="26"/>
      <c r="F15" s="27"/>
      <c r="G15" s="22"/>
      <c r="H15" s="21"/>
    </row>
    <row r="16" spans="1:8" ht="12.75">
      <c r="A16" s="22" t="s">
        <v>14</v>
      </c>
      <c r="B16" s="23" t="s">
        <v>15</v>
      </c>
      <c r="C16" s="22"/>
      <c r="D16" s="28"/>
      <c r="E16" s="28"/>
      <c r="F16" s="27"/>
      <c r="G16" s="22"/>
      <c r="H16" s="21"/>
    </row>
    <row r="17" spans="1:20" ht="12.75">
      <c r="A17" s="22"/>
      <c r="B17" s="23" t="s">
        <v>16</v>
      </c>
      <c r="C17" s="22"/>
      <c r="D17" s="27"/>
      <c r="E17" s="27"/>
      <c r="F17" s="27"/>
      <c r="G17" s="27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29">
        <v>1</v>
      </c>
      <c r="B18" s="30" t="s">
        <v>17</v>
      </c>
      <c r="C18" s="30" t="s">
        <v>18</v>
      </c>
      <c r="D18" s="30" t="s">
        <v>19</v>
      </c>
      <c r="E18" s="31">
        <v>154100</v>
      </c>
      <c r="F18" s="32">
        <v>2250.6305</v>
      </c>
      <c r="G18" s="33">
        <v>0.06407911525597307</v>
      </c>
      <c r="H18" s="34"/>
      <c r="I18" s="35"/>
      <c r="J18" s="36"/>
      <c r="K18" s="37"/>
      <c r="L18" s="38"/>
      <c r="M18" s="38"/>
      <c r="N18" s="38"/>
      <c r="O18" s="38"/>
      <c r="P18" s="38"/>
      <c r="Q18" s="38"/>
      <c r="R18" s="38"/>
      <c r="S18" s="38"/>
      <c r="T18" s="37"/>
    </row>
    <row r="19" spans="1:20" s="39" customFormat="1" ht="12.75">
      <c r="A19" s="29">
        <v>2</v>
      </c>
      <c r="B19" s="30" t="s">
        <v>20</v>
      </c>
      <c r="C19" s="30" t="s">
        <v>21</v>
      </c>
      <c r="D19" s="30" t="s">
        <v>22</v>
      </c>
      <c r="E19" s="31">
        <v>463685</v>
      </c>
      <c r="F19" s="32">
        <v>1218.56418</v>
      </c>
      <c r="G19" s="33">
        <v>0.034694506511406605</v>
      </c>
      <c r="H19" s="38"/>
      <c r="I19" s="35"/>
      <c r="J19" s="36"/>
      <c r="K19" s="37"/>
      <c r="L19" s="38"/>
      <c r="M19" s="38"/>
      <c r="N19" s="38"/>
      <c r="O19" s="38"/>
      <c r="P19" s="38"/>
      <c r="Q19" s="38"/>
      <c r="R19" s="37"/>
      <c r="S19" s="38"/>
      <c r="T19" s="37"/>
    </row>
    <row r="20" spans="1:20" s="39" customFormat="1" ht="12.75">
      <c r="A20" s="29">
        <v>3</v>
      </c>
      <c r="B20" s="30" t="s">
        <v>23</v>
      </c>
      <c r="C20" s="30" t="s">
        <v>24</v>
      </c>
      <c r="D20" s="30" t="s">
        <v>25</v>
      </c>
      <c r="E20" s="31">
        <v>125386</v>
      </c>
      <c r="F20" s="32">
        <v>2379.951666</v>
      </c>
      <c r="G20" s="33">
        <v>0.06776109943825034</v>
      </c>
      <c r="H20" s="38"/>
      <c r="I20" s="35"/>
      <c r="J20" s="36"/>
      <c r="K20" s="37"/>
      <c r="L20" s="38"/>
      <c r="M20" s="38"/>
      <c r="N20" s="38"/>
      <c r="O20" s="38"/>
      <c r="P20" s="38"/>
      <c r="Q20" s="38"/>
      <c r="R20" s="37"/>
      <c r="S20" s="38"/>
      <c r="T20" s="37"/>
    </row>
    <row r="21" spans="1:20" s="39" customFormat="1" ht="12.75">
      <c r="A21" s="29">
        <v>4</v>
      </c>
      <c r="B21" s="30" t="s">
        <v>26</v>
      </c>
      <c r="C21" s="30" t="s">
        <v>27</v>
      </c>
      <c r="D21" s="30" t="s">
        <v>25</v>
      </c>
      <c r="E21" s="31">
        <v>11370900</v>
      </c>
      <c r="F21" s="32">
        <v>1398.6207</v>
      </c>
      <c r="G21" s="33">
        <v>0.03982100883938511</v>
      </c>
      <c r="H21" s="38"/>
      <c r="I21" s="35"/>
      <c r="J21" s="36"/>
      <c r="K21" s="37"/>
      <c r="L21" s="38"/>
      <c r="M21" s="38"/>
      <c r="N21" s="38"/>
      <c r="O21" s="38"/>
      <c r="P21" s="38"/>
      <c r="Q21" s="38"/>
      <c r="R21" s="37"/>
      <c r="S21" s="38"/>
      <c r="T21" s="37"/>
    </row>
    <row r="22" spans="1:20" s="39" customFormat="1" ht="12.75">
      <c r="A22" s="29">
        <v>5</v>
      </c>
      <c r="B22" s="30" t="s">
        <v>28</v>
      </c>
      <c r="C22" s="30" t="s">
        <v>29</v>
      </c>
      <c r="D22" s="30" t="s">
        <v>22</v>
      </c>
      <c r="E22" s="31">
        <v>353400</v>
      </c>
      <c r="F22" s="32">
        <v>1056.4893</v>
      </c>
      <c r="G22" s="33">
        <v>0.03007997075548487</v>
      </c>
      <c r="H22" s="38"/>
      <c r="I22" s="35"/>
      <c r="J22" s="36"/>
      <c r="K22" s="37"/>
      <c r="L22" s="38"/>
      <c r="M22" s="38"/>
      <c r="N22" s="38"/>
      <c r="O22" s="38"/>
      <c r="P22" s="38"/>
      <c r="Q22" s="38"/>
      <c r="R22" s="37"/>
      <c r="S22" s="38"/>
      <c r="T22" s="37"/>
    </row>
    <row r="23" spans="1:20" s="39" customFormat="1" ht="12.75">
      <c r="A23" s="29">
        <v>6</v>
      </c>
      <c r="B23" s="30" t="s">
        <v>30</v>
      </c>
      <c r="C23" s="30" t="s">
        <v>31</v>
      </c>
      <c r="D23" s="30" t="s">
        <v>32</v>
      </c>
      <c r="E23" s="31">
        <v>398333</v>
      </c>
      <c r="F23" s="32">
        <v>1814.2076485</v>
      </c>
      <c r="G23" s="33">
        <v>0.0516534460039084</v>
      </c>
      <c r="H23" s="38"/>
      <c r="I23" s="35"/>
      <c r="J23" s="36"/>
      <c r="K23" s="37"/>
      <c r="L23" s="38"/>
      <c r="M23" s="38"/>
      <c r="N23" s="38"/>
      <c r="O23" s="38"/>
      <c r="P23" s="38"/>
      <c r="Q23" s="38"/>
      <c r="R23" s="37"/>
      <c r="S23" s="38"/>
      <c r="T23" s="37"/>
    </row>
    <row r="24" spans="1:20" s="39" customFormat="1" ht="12.75">
      <c r="A24" s="29">
        <v>7</v>
      </c>
      <c r="B24" s="30" t="s">
        <v>33</v>
      </c>
      <c r="C24" s="30" t="s">
        <v>34</v>
      </c>
      <c r="D24" s="30" t="s">
        <v>35</v>
      </c>
      <c r="E24" s="31">
        <v>769371</v>
      </c>
      <c r="F24" s="32">
        <v>1797.6353415</v>
      </c>
      <c r="G24" s="33">
        <v>0.0511816054373159</v>
      </c>
      <c r="H24" s="38"/>
      <c r="I24" s="35"/>
      <c r="J24" s="36"/>
      <c r="K24" s="37"/>
      <c r="L24" s="38"/>
      <c r="M24" s="38"/>
      <c r="N24" s="38"/>
      <c r="O24" s="38"/>
      <c r="P24" s="38"/>
      <c r="Q24" s="38"/>
      <c r="R24" s="37"/>
      <c r="S24" s="38"/>
      <c r="T24" s="37"/>
    </row>
    <row r="25" spans="1:20" s="39" customFormat="1" ht="12.75">
      <c r="A25" s="29">
        <v>8</v>
      </c>
      <c r="B25" s="30" t="s">
        <v>36</v>
      </c>
      <c r="C25" s="30" t="s">
        <v>37</v>
      </c>
      <c r="D25" s="30" t="s">
        <v>38</v>
      </c>
      <c r="E25" s="31">
        <v>363500</v>
      </c>
      <c r="F25" s="32">
        <v>1468.54</v>
      </c>
      <c r="G25" s="33">
        <v>0.04181172516679512</v>
      </c>
      <c r="H25" s="38"/>
      <c r="I25" s="35"/>
      <c r="J25" s="36"/>
      <c r="K25" s="37"/>
      <c r="L25" s="38"/>
      <c r="M25" s="38"/>
      <c r="N25" s="38"/>
      <c r="O25" s="38"/>
      <c r="P25" s="38"/>
      <c r="Q25" s="38"/>
      <c r="R25" s="37"/>
      <c r="S25" s="38"/>
      <c r="T25" s="37"/>
    </row>
    <row r="26" spans="1:20" s="39" customFormat="1" ht="12.75">
      <c r="A26" s="29">
        <v>9</v>
      </c>
      <c r="B26" s="30" t="s">
        <v>39</v>
      </c>
      <c r="C26" s="30" t="s">
        <v>40</v>
      </c>
      <c r="D26" s="30" t="s">
        <v>41</v>
      </c>
      <c r="E26" s="31">
        <v>249990</v>
      </c>
      <c r="F26" s="32">
        <v>215.616375</v>
      </c>
      <c r="G26" s="33">
        <v>0.0061389493054058</v>
      </c>
      <c r="H26" s="38"/>
      <c r="I26" s="35"/>
      <c r="J26" s="36"/>
      <c r="K26" s="37"/>
      <c r="L26" s="38"/>
      <c r="M26" s="38"/>
      <c r="N26" s="38"/>
      <c r="O26" s="38"/>
      <c r="P26" s="38"/>
      <c r="Q26" s="38"/>
      <c r="R26" s="37"/>
      <c r="S26" s="38"/>
      <c r="T26" s="37"/>
    </row>
    <row r="27" spans="1:20" s="39" customFormat="1" ht="12.75">
      <c r="A27" s="29">
        <v>10</v>
      </c>
      <c r="B27" s="30" t="s">
        <v>42</v>
      </c>
      <c r="C27" s="30" t="s">
        <v>43</v>
      </c>
      <c r="D27" s="30" t="s">
        <v>44</v>
      </c>
      <c r="E27" s="31">
        <v>8654434</v>
      </c>
      <c r="F27" s="32">
        <v>2077.06416</v>
      </c>
      <c r="G27" s="33">
        <v>0.059137398921187134</v>
      </c>
      <c r="H27" s="38"/>
      <c r="I27" s="35"/>
      <c r="J27" s="36"/>
      <c r="K27" s="37"/>
      <c r="L27" s="38"/>
      <c r="M27" s="38"/>
      <c r="N27" s="38"/>
      <c r="O27" s="38"/>
      <c r="P27" s="38"/>
      <c r="Q27" s="38"/>
      <c r="R27" s="37"/>
      <c r="S27" s="38"/>
      <c r="T27" s="37"/>
    </row>
    <row r="28" spans="1:20" s="39" customFormat="1" ht="12.75">
      <c r="A28" s="29">
        <v>11</v>
      </c>
      <c r="B28" s="30" t="s">
        <v>45</v>
      </c>
      <c r="C28" s="30" t="s">
        <v>46</v>
      </c>
      <c r="D28" s="30" t="s">
        <v>47</v>
      </c>
      <c r="E28" s="31">
        <v>72780</v>
      </c>
      <c r="F28" s="32">
        <v>323.47071</v>
      </c>
      <c r="G28" s="33">
        <v>0.00920973785258017</v>
      </c>
      <c r="H28" s="38"/>
      <c r="I28" s="35"/>
      <c r="J28" s="36"/>
      <c r="K28" s="37"/>
      <c r="L28" s="38"/>
      <c r="M28" s="38"/>
      <c r="N28" s="38"/>
      <c r="O28" s="38"/>
      <c r="P28" s="38"/>
      <c r="Q28" s="38"/>
      <c r="R28" s="37"/>
      <c r="S28" s="38"/>
      <c r="T28" s="37"/>
    </row>
    <row r="29" spans="1:20" s="39" customFormat="1" ht="12.75">
      <c r="A29" s="29">
        <v>12</v>
      </c>
      <c r="B29" s="30" t="s">
        <v>48</v>
      </c>
      <c r="C29" s="30" t="s">
        <v>49</v>
      </c>
      <c r="D29" s="30" t="s">
        <v>38</v>
      </c>
      <c r="E29" s="31">
        <v>960281</v>
      </c>
      <c r="F29" s="32">
        <v>1852.8621894999999</v>
      </c>
      <c r="G29" s="33">
        <v>0.05275400373113449</v>
      </c>
      <c r="H29" s="38"/>
      <c r="I29" s="35"/>
      <c r="J29" s="36"/>
      <c r="K29" s="37"/>
      <c r="L29" s="38"/>
      <c r="M29" s="38"/>
      <c r="N29" s="38"/>
      <c r="O29" s="38"/>
      <c r="P29" s="38"/>
      <c r="Q29" s="38"/>
      <c r="R29" s="37"/>
      <c r="S29" s="38"/>
      <c r="T29" s="37"/>
    </row>
    <row r="30" spans="1:20" s="39" customFormat="1" ht="12.75">
      <c r="A30" s="29">
        <v>13</v>
      </c>
      <c r="B30" s="30" t="s">
        <v>50</v>
      </c>
      <c r="C30" s="30" t="s">
        <v>51</v>
      </c>
      <c r="D30" s="30" t="s">
        <v>52</v>
      </c>
      <c r="E30" s="31">
        <v>168012</v>
      </c>
      <c r="F30" s="32">
        <v>879.2067959999999</v>
      </c>
      <c r="G30" s="33">
        <v>0.025032449180226957</v>
      </c>
      <c r="H30" s="38"/>
      <c r="I30" s="35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s="39" customFormat="1" ht="12.75">
      <c r="A31" s="29">
        <v>14</v>
      </c>
      <c r="B31" s="30" t="s">
        <v>53</v>
      </c>
      <c r="C31" s="30" t="s">
        <v>54</v>
      </c>
      <c r="D31" s="30" t="s">
        <v>19</v>
      </c>
      <c r="E31" s="31">
        <v>920000</v>
      </c>
      <c r="F31" s="32">
        <v>1064.9</v>
      </c>
      <c r="G31" s="33">
        <v>0.03031943708044733</v>
      </c>
      <c r="H31" s="38"/>
      <c r="I31" s="35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s="39" customFormat="1" ht="12.75">
      <c r="A32" s="29">
        <v>15</v>
      </c>
      <c r="B32" s="30" t="s">
        <v>55</v>
      </c>
      <c r="C32" s="30" t="s">
        <v>56</v>
      </c>
      <c r="D32" s="30" t="s">
        <v>19</v>
      </c>
      <c r="E32" s="31">
        <v>116521</v>
      </c>
      <c r="F32" s="32">
        <v>1792.09298</v>
      </c>
      <c r="G32" s="33">
        <v>0.05102380538024354</v>
      </c>
      <c r="H32" s="38"/>
      <c r="I32" s="35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s="39" customFormat="1" ht="12.75">
      <c r="A33" s="29">
        <v>16</v>
      </c>
      <c r="B33" s="30" t="s">
        <v>57</v>
      </c>
      <c r="C33" s="30" t="s">
        <v>58</v>
      </c>
      <c r="D33" s="30" t="s">
        <v>59</v>
      </c>
      <c r="E33" s="31">
        <v>60000</v>
      </c>
      <c r="F33" s="32">
        <v>129.18</v>
      </c>
      <c r="G33" s="33">
        <v>0.0036779649563829335</v>
      </c>
      <c r="H33" s="38"/>
      <c r="I33" s="3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s="39" customFormat="1" ht="12.75">
      <c r="A34" s="29">
        <v>17</v>
      </c>
      <c r="B34" s="30" t="s">
        <v>60</v>
      </c>
      <c r="C34" s="30" t="s">
        <v>61</v>
      </c>
      <c r="D34" s="30" t="s">
        <v>47</v>
      </c>
      <c r="E34" s="31">
        <v>48000</v>
      </c>
      <c r="F34" s="32">
        <v>426.432</v>
      </c>
      <c r="G34" s="33">
        <v>0.01214121344078253</v>
      </c>
      <c r="H34" s="38"/>
      <c r="I34" s="35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s="39" customFormat="1" ht="12.75">
      <c r="A35" s="29">
        <v>18</v>
      </c>
      <c r="B35" s="30" t="s">
        <v>62</v>
      </c>
      <c r="C35" s="30" t="s">
        <v>63</v>
      </c>
      <c r="D35" s="30" t="s">
        <v>64</v>
      </c>
      <c r="E35" s="31">
        <v>347803</v>
      </c>
      <c r="F35" s="32">
        <v>1725.9723875</v>
      </c>
      <c r="G35" s="33">
        <v>0.04914124444116415</v>
      </c>
      <c r="H35" s="38"/>
      <c r="I35" s="35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12.75">
      <c r="A36" s="29"/>
      <c r="B36" s="40" t="s">
        <v>65</v>
      </c>
      <c r="C36" s="41"/>
      <c r="D36" s="27"/>
      <c r="E36" s="42"/>
      <c r="F36" s="43"/>
      <c r="G36" s="44"/>
      <c r="H36" s="4"/>
      <c r="I36" s="4"/>
      <c r="J36" s="36"/>
      <c r="K36" s="37"/>
      <c r="L36" s="4"/>
      <c r="M36" s="4"/>
      <c r="N36" s="4"/>
      <c r="O36" s="4"/>
      <c r="P36" s="4"/>
      <c r="Q36" s="4"/>
      <c r="R36" s="37"/>
      <c r="S36" s="4"/>
      <c r="T36" s="37"/>
    </row>
    <row r="37" spans="1:20" s="39" customFormat="1" ht="12.75">
      <c r="A37" s="29">
        <v>19</v>
      </c>
      <c r="B37" s="30" t="s">
        <v>66</v>
      </c>
      <c r="C37" s="30" t="s">
        <v>67</v>
      </c>
      <c r="D37" s="30" t="s">
        <v>47</v>
      </c>
      <c r="E37" s="31">
        <v>2425</v>
      </c>
      <c r="F37" s="32">
        <v>62.4001</v>
      </c>
      <c r="G37" s="33">
        <v>0.001776632459163885</v>
      </c>
      <c r="H37" s="38"/>
      <c r="I37" s="35"/>
      <c r="J37" s="36"/>
      <c r="K37" s="37"/>
      <c r="L37" s="38"/>
      <c r="M37" s="38"/>
      <c r="N37" s="38"/>
      <c r="O37" s="38"/>
      <c r="P37" s="38"/>
      <c r="Q37" s="38"/>
      <c r="R37" s="37"/>
      <c r="S37" s="38"/>
      <c r="T37" s="37"/>
    </row>
    <row r="38" spans="1:20" s="39" customFormat="1" ht="12.75">
      <c r="A38" s="29">
        <v>20</v>
      </c>
      <c r="B38" s="30" t="s">
        <v>68</v>
      </c>
      <c r="C38" s="30" t="s">
        <v>69</v>
      </c>
      <c r="D38" s="30" t="s">
        <v>19</v>
      </c>
      <c r="E38" s="31">
        <v>114000</v>
      </c>
      <c r="F38" s="32">
        <v>471.903</v>
      </c>
      <c r="G38" s="33">
        <v>0.0134358468556431</v>
      </c>
      <c r="H38" s="38"/>
      <c r="I38" s="35"/>
      <c r="J38" s="36"/>
      <c r="K38" s="37"/>
      <c r="L38" s="38"/>
      <c r="M38" s="38"/>
      <c r="N38" s="38"/>
      <c r="O38" s="38"/>
      <c r="P38" s="38"/>
      <c r="Q38" s="38"/>
      <c r="R38" s="37"/>
      <c r="S38" s="38"/>
      <c r="T38" s="37"/>
    </row>
    <row r="39" spans="1:20" s="39" customFormat="1" ht="12.75">
      <c r="A39" s="29"/>
      <c r="B39" s="23" t="s">
        <v>70</v>
      </c>
      <c r="C39" s="45"/>
      <c r="D39" s="27"/>
      <c r="E39" s="46"/>
      <c r="F39" s="47"/>
      <c r="G39" s="4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s="39" customFormat="1" ht="12.75">
      <c r="A40" s="29">
        <v>21</v>
      </c>
      <c r="B40" s="30" t="s">
        <v>71</v>
      </c>
      <c r="C40" s="30" t="s">
        <v>72</v>
      </c>
      <c r="D40" s="30" t="s">
        <v>73</v>
      </c>
      <c r="E40" s="31">
        <v>17755</v>
      </c>
      <c r="F40" s="32">
        <v>1428.5603756</v>
      </c>
      <c r="G40" s="33">
        <v>0.040673440157408584</v>
      </c>
      <c r="H40" s="38"/>
      <c r="I40" s="35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s="39" customFormat="1" ht="12.75">
      <c r="A41" s="29">
        <v>22</v>
      </c>
      <c r="B41" s="30" t="s">
        <v>74</v>
      </c>
      <c r="C41" s="30" t="s">
        <v>75</v>
      </c>
      <c r="D41" s="30" t="s">
        <v>76</v>
      </c>
      <c r="E41" s="31">
        <v>8316</v>
      </c>
      <c r="F41" s="32">
        <v>527.5536138</v>
      </c>
      <c r="G41" s="33">
        <v>0.01502031045184685</v>
      </c>
      <c r="H41" s="38"/>
      <c r="I41" s="35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s="39" customFormat="1" ht="12.75">
      <c r="A42" s="29">
        <v>23</v>
      </c>
      <c r="B42" s="30" t="s">
        <v>77</v>
      </c>
      <c r="C42" s="30" t="s">
        <v>78</v>
      </c>
      <c r="D42" s="30" t="s">
        <v>79</v>
      </c>
      <c r="E42" s="31">
        <v>23712</v>
      </c>
      <c r="F42" s="32">
        <v>1575.0493144</v>
      </c>
      <c r="G42" s="33">
        <v>0.04484421878725937</v>
      </c>
      <c r="H42" s="38"/>
      <c r="I42" s="35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9" s="50" customFormat="1" ht="12.75">
      <c r="A43" s="49">
        <v>24</v>
      </c>
      <c r="B43" s="30" t="s">
        <v>80</v>
      </c>
      <c r="C43" s="30" t="s">
        <v>81</v>
      </c>
      <c r="D43" s="30" t="s">
        <v>82</v>
      </c>
      <c r="E43" s="31">
        <v>14395</v>
      </c>
      <c r="F43" s="32">
        <v>1643.6829625</v>
      </c>
      <c r="G43" s="33">
        <v>0.04679833051152411</v>
      </c>
      <c r="I43" s="35"/>
    </row>
    <row r="44" spans="1:20" s="39" customFormat="1" ht="12.75">
      <c r="A44" s="29">
        <v>25</v>
      </c>
      <c r="B44" s="30" t="s">
        <v>83</v>
      </c>
      <c r="C44" s="30" t="s">
        <v>84</v>
      </c>
      <c r="D44" s="30" t="s">
        <v>85</v>
      </c>
      <c r="E44" s="31">
        <v>33610</v>
      </c>
      <c r="F44" s="32">
        <v>1508.8975574</v>
      </c>
      <c r="G44" s="33">
        <v>0.04296077054411679</v>
      </c>
      <c r="H44" s="38"/>
      <c r="I44" s="35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56" ht="12.75">
      <c r="A45"/>
      <c r="B45" s="51"/>
      <c r="C45" s="51"/>
      <c r="D45" s="51"/>
      <c r="E45" s="51"/>
      <c r="F45" s="51"/>
      <c r="G45" s="51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0" ht="12.75">
      <c r="A46" s="22" t="s">
        <v>86</v>
      </c>
      <c r="B46" s="23" t="s">
        <v>87</v>
      </c>
      <c r="C46" s="23"/>
      <c r="D46" s="27"/>
      <c r="E46" s="52" t="s">
        <v>88</v>
      </c>
      <c r="F46" s="52" t="s">
        <v>88</v>
      </c>
      <c r="G46" s="52" t="s">
        <v>88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2"/>
      <c r="B47" s="22"/>
      <c r="C47" s="22"/>
      <c r="D47" s="27"/>
      <c r="E47" s="27"/>
      <c r="F47" s="27"/>
      <c r="G47" s="5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22"/>
      <c r="B48" s="23" t="s">
        <v>89</v>
      </c>
      <c r="C48" s="23"/>
      <c r="D48" s="27"/>
      <c r="E48" s="28"/>
      <c r="F48" s="28">
        <f>SUM(F18:F47)</f>
        <v>31089.483857699997</v>
      </c>
      <c r="G48" s="54">
        <f>SUM(G16:G47)</f>
        <v>0.8851682314650374</v>
      </c>
      <c r="H48" s="4"/>
      <c r="I48" s="5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22"/>
      <c r="B49" s="56"/>
      <c r="C49" s="57"/>
      <c r="D49" s="58"/>
      <c r="E49" s="59"/>
      <c r="F49" s="28"/>
      <c r="G49" s="6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7" ht="12.75">
      <c r="A50" s="23"/>
      <c r="B50" s="61" t="s">
        <v>90</v>
      </c>
      <c r="C50" s="62"/>
      <c r="D50" s="63"/>
      <c r="E50" s="59"/>
      <c r="F50" s="28"/>
      <c r="G50" s="60"/>
    </row>
    <row r="51" spans="1:7" ht="12.75">
      <c r="A51" s="23"/>
      <c r="B51" s="61"/>
      <c r="C51" s="62"/>
      <c r="D51" s="63"/>
      <c r="E51" s="59"/>
      <c r="F51" s="28"/>
      <c r="G51" s="60"/>
    </row>
    <row r="52" spans="1:7" ht="12.75" hidden="1">
      <c r="A52" s="22" t="s">
        <v>14</v>
      </c>
      <c r="B52" s="61" t="s">
        <v>91</v>
      </c>
      <c r="C52" s="62"/>
      <c r="D52" s="63"/>
      <c r="E52" s="64" t="s">
        <v>88</v>
      </c>
      <c r="F52" s="52" t="s">
        <v>88</v>
      </c>
      <c r="G52" s="52" t="s">
        <v>88</v>
      </c>
    </row>
    <row r="53" spans="1:7" ht="12.75" hidden="1">
      <c r="A53" s="23"/>
      <c r="B53" s="56"/>
      <c r="C53" s="57"/>
      <c r="D53" s="63"/>
      <c r="E53" s="65"/>
      <c r="F53" s="66"/>
      <c r="G53" s="67"/>
    </row>
    <row r="54" spans="1:7" ht="12.75" hidden="1">
      <c r="A54" s="22" t="s">
        <v>86</v>
      </c>
      <c r="B54" s="61" t="s">
        <v>92</v>
      </c>
      <c r="C54" s="62"/>
      <c r="D54" s="63"/>
      <c r="E54" s="64" t="s">
        <v>88</v>
      </c>
      <c r="F54" s="52" t="s">
        <v>88</v>
      </c>
      <c r="G54" s="52" t="s">
        <v>88</v>
      </c>
    </row>
    <row r="55" spans="1:7" ht="12.75" hidden="1">
      <c r="A55" s="22"/>
      <c r="B55" s="56"/>
      <c r="C55" s="57"/>
      <c r="D55" s="63"/>
      <c r="E55" s="65"/>
      <c r="F55" s="66"/>
      <c r="G55" s="67"/>
    </row>
    <row r="56" spans="1:7" ht="12.75" hidden="1">
      <c r="A56" s="22" t="s">
        <v>93</v>
      </c>
      <c r="B56" s="68" t="s">
        <v>94</v>
      </c>
      <c r="C56" s="69"/>
      <c r="D56" s="63"/>
      <c r="E56" s="64" t="s">
        <v>88</v>
      </c>
      <c r="F56" s="52" t="s">
        <v>88</v>
      </c>
      <c r="G56" s="52" t="s">
        <v>88</v>
      </c>
    </row>
    <row r="57" spans="1:7" ht="12.75" hidden="1">
      <c r="A57" s="22"/>
      <c r="B57" s="61"/>
      <c r="C57" s="62"/>
      <c r="D57" s="63"/>
      <c r="E57" s="59"/>
      <c r="F57" s="28"/>
      <c r="G57" s="60"/>
    </row>
    <row r="58" spans="1:7" ht="12.75" hidden="1">
      <c r="A58" s="22"/>
      <c r="B58" s="61" t="s">
        <v>95</v>
      </c>
      <c r="C58" s="62"/>
      <c r="D58" s="63"/>
      <c r="E58" s="64" t="s">
        <v>88</v>
      </c>
      <c r="F58" s="52" t="s">
        <v>88</v>
      </c>
      <c r="G58" s="52" t="s">
        <v>88</v>
      </c>
    </row>
    <row r="59" spans="1:7" ht="12.75" hidden="1">
      <c r="A59" s="22"/>
      <c r="B59" s="61"/>
      <c r="C59" s="62"/>
      <c r="D59" s="63"/>
      <c r="E59" s="59"/>
      <c r="F59" s="28"/>
      <c r="G59" s="60"/>
    </row>
    <row r="60" spans="1:7" ht="12.75">
      <c r="A60" s="22"/>
      <c r="B60" s="61" t="s">
        <v>96</v>
      </c>
      <c r="C60" s="62"/>
      <c r="D60" s="63"/>
      <c r="E60" s="64"/>
      <c r="F60" s="52"/>
      <c r="G60" s="52"/>
    </row>
    <row r="61" spans="1:7" ht="12.75">
      <c r="A61" s="22"/>
      <c r="B61" s="70" t="s">
        <v>97</v>
      </c>
      <c r="C61" s="62" t="s">
        <v>98</v>
      </c>
      <c r="D61" s="63"/>
      <c r="E61" s="64"/>
      <c r="F61" s="32">
        <v>2870</v>
      </c>
      <c r="G61" s="33">
        <v>0.08171357350068911</v>
      </c>
    </row>
    <row r="62" spans="1:9" ht="12.75">
      <c r="A62" s="22"/>
      <c r="B62" s="71" t="s">
        <v>99</v>
      </c>
      <c r="C62" s="57" t="s">
        <v>98</v>
      </c>
      <c r="D62" s="58" t="s">
        <v>98</v>
      </c>
      <c r="E62" s="72"/>
      <c r="F62" s="32">
        <v>500</v>
      </c>
      <c r="G62" s="33">
        <v>0.014199999999999999</v>
      </c>
      <c r="H62" s="1" t="s">
        <v>98</v>
      </c>
      <c r="I62" s="55"/>
    </row>
    <row r="63" spans="1:9" s="77" customFormat="1" ht="12.75">
      <c r="A63" s="23"/>
      <c r="B63" s="73" t="s">
        <v>100</v>
      </c>
      <c r="C63" s="62"/>
      <c r="D63" s="63"/>
      <c r="E63" s="74"/>
      <c r="F63" s="75">
        <f>SUM(F61:F62)</f>
        <v>3370</v>
      </c>
      <c r="G63" s="76">
        <f>SUM(G61:G62)</f>
        <v>0.09591357350068912</v>
      </c>
      <c r="I63" s="78"/>
    </row>
    <row r="64" spans="1:7" ht="12.75">
      <c r="A64" s="22"/>
      <c r="B64" s="56"/>
      <c r="C64" s="57"/>
      <c r="D64" s="58"/>
      <c r="E64" s="59"/>
      <c r="F64" s="28"/>
      <c r="G64" s="60"/>
    </row>
    <row r="65" spans="1:7" ht="12.75">
      <c r="A65" s="22"/>
      <c r="B65" s="68" t="s">
        <v>101</v>
      </c>
      <c r="C65" s="69"/>
      <c r="D65" s="58"/>
      <c r="E65" s="59"/>
      <c r="F65" s="28"/>
      <c r="G65" s="60"/>
    </row>
    <row r="66" spans="1:9" ht="12.75">
      <c r="A66" s="22"/>
      <c r="B66" s="56" t="s">
        <v>102</v>
      </c>
      <c r="C66" s="57"/>
      <c r="D66" s="58"/>
      <c r="E66" s="59"/>
      <c r="F66" s="79">
        <v>663.2</v>
      </c>
      <c r="G66" s="33">
        <v>0.0189</v>
      </c>
      <c r="I66" s="55"/>
    </row>
    <row r="67" spans="1:7" ht="12.75">
      <c r="A67" s="22"/>
      <c r="B67" s="61"/>
      <c r="C67" s="62"/>
      <c r="D67" s="58"/>
      <c r="E67" s="80"/>
      <c r="F67" s="22"/>
      <c r="G67" s="22"/>
    </row>
    <row r="68" spans="1:7" ht="12.75">
      <c r="A68" s="23"/>
      <c r="B68" s="61" t="s">
        <v>103</v>
      </c>
      <c r="C68" s="62"/>
      <c r="D68" s="63"/>
      <c r="E68" s="59"/>
      <c r="F68" s="28">
        <f>F48+F63+F66</f>
        <v>35122.683857699994</v>
      </c>
      <c r="G68" s="54">
        <f>G66+G63+G48</f>
        <v>0.9999818049657265</v>
      </c>
    </row>
    <row r="69" spans="1:9" ht="12.75">
      <c r="A69" s="22"/>
      <c r="B69" s="56"/>
      <c r="C69" s="57"/>
      <c r="D69" s="58"/>
      <c r="E69" s="80"/>
      <c r="F69" s="81"/>
      <c r="G69" s="82"/>
      <c r="I69" s="83"/>
    </row>
    <row r="70" spans="1:7" ht="12.75">
      <c r="A70" s="84"/>
      <c r="B70" s="85"/>
      <c r="C70" s="85"/>
      <c r="D70" s="86"/>
      <c r="E70" s="86"/>
      <c r="F70" s="87"/>
      <c r="G70" s="88"/>
    </row>
    <row r="71" spans="1:7" ht="12.75">
      <c r="A71" s="89" t="s">
        <v>104</v>
      </c>
      <c r="B71" s="90"/>
      <c r="C71" s="90"/>
      <c r="D71" s="90"/>
      <c r="E71" s="91"/>
      <c r="F71" s="91"/>
      <c r="G71" s="92"/>
    </row>
    <row r="72" spans="1:8" ht="12.75">
      <c r="A72" s="93" t="s">
        <v>105</v>
      </c>
      <c r="B72" s="94" t="s">
        <v>106</v>
      </c>
      <c r="C72" s="94"/>
      <c r="D72" s="94"/>
      <c r="E72" s="94"/>
      <c r="F72" s="94"/>
      <c r="G72" s="95"/>
      <c r="H72" s="96"/>
    </row>
    <row r="73" spans="1:8" ht="12.75">
      <c r="A73" s="93"/>
      <c r="B73" s="97" t="s">
        <v>107</v>
      </c>
      <c r="C73" s="98" t="s">
        <v>108</v>
      </c>
      <c r="D73" s="94"/>
      <c r="E73" s="94"/>
      <c r="F73" s="94"/>
      <c r="G73" s="99"/>
      <c r="H73" s="96"/>
    </row>
    <row r="74" spans="1:8" ht="12.75">
      <c r="A74" s="93"/>
      <c r="B74" s="97" t="s">
        <v>109</v>
      </c>
      <c r="C74" s="100">
        <v>11.7666</v>
      </c>
      <c r="D74" s="94"/>
      <c r="E74" s="94"/>
      <c r="F74" s="94"/>
      <c r="G74" s="95"/>
      <c r="H74" s="96"/>
    </row>
    <row r="75" spans="1:8" ht="12.75">
      <c r="A75" s="93"/>
      <c r="B75" s="97" t="s">
        <v>110</v>
      </c>
      <c r="C75" s="100">
        <v>11.8137</v>
      </c>
      <c r="D75" s="94"/>
      <c r="E75" s="94"/>
      <c r="F75" s="94"/>
      <c r="G75" s="95"/>
      <c r="H75" s="96"/>
    </row>
    <row r="76" spans="1:7" s="96" customFormat="1" ht="12.75">
      <c r="A76" s="93" t="s">
        <v>111</v>
      </c>
      <c r="B76" s="94" t="s">
        <v>112</v>
      </c>
      <c r="C76" s="94"/>
      <c r="D76" s="94"/>
      <c r="E76" s="94"/>
      <c r="F76" s="94"/>
      <c r="G76" s="95"/>
    </row>
    <row r="77" spans="1:7" s="96" customFormat="1" ht="12.75">
      <c r="A77" s="93" t="s">
        <v>113</v>
      </c>
      <c r="B77" s="94" t="s">
        <v>114</v>
      </c>
      <c r="C77" s="94"/>
      <c r="D77" s="94"/>
      <c r="E77" s="94"/>
      <c r="F77" s="94"/>
      <c r="G77" s="95"/>
    </row>
    <row r="78" spans="1:7" s="96" customFormat="1" ht="12.75">
      <c r="A78" s="93" t="s">
        <v>115</v>
      </c>
      <c r="B78" s="94" t="s">
        <v>116</v>
      </c>
      <c r="C78" s="94"/>
      <c r="D78" s="94"/>
      <c r="E78" s="94"/>
      <c r="F78" s="94"/>
      <c r="G78" s="95"/>
    </row>
    <row r="79" spans="1:8" s="96" customFormat="1" ht="12.75">
      <c r="A79" s="93" t="s">
        <v>117</v>
      </c>
      <c r="B79" s="94" t="s">
        <v>118</v>
      </c>
      <c r="C79" s="94"/>
      <c r="D79" s="94"/>
      <c r="E79" s="94"/>
      <c r="F79" s="94"/>
      <c r="G79" s="95"/>
      <c r="H79" s="101"/>
    </row>
    <row r="80" spans="1:8" s="96" customFormat="1" ht="12.75">
      <c r="A80" s="93" t="s">
        <v>119</v>
      </c>
      <c r="B80" s="102" t="s">
        <v>120</v>
      </c>
      <c r="C80" s="94"/>
      <c r="D80" s="94"/>
      <c r="E80" s="94"/>
      <c r="F80" s="94"/>
      <c r="G80" s="95"/>
      <c r="H80" s="101"/>
    </row>
    <row r="81" spans="1:8" s="96" customFormat="1" ht="12.75">
      <c r="A81" s="93" t="s">
        <v>121</v>
      </c>
      <c r="B81" s="94" t="s">
        <v>122</v>
      </c>
      <c r="C81" s="94"/>
      <c r="D81" s="94"/>
      <c r="E81" s="94"/>
      <c r="F81" s="94"/>
      <c r="G81" s="95"/>
      <c r="H81" s="101"/>
    </row>
    <row r="82" spans="1:8" s="96" customFormat="1" ht="12.75">
      <c r="A82" s="103"/>
      <c r="B82" s="94"/>
      <c r="C82" s="94"/>
      <c r="D82" s="94"/>
      <c r="E82" s="94"/>
      <c r="F82" s="94"/>
      <c r="G82" s="95"/>
      <c r="H82" s="101"/>
    </row>
    <row r="83" spans="1:8" ht="12.75">
      <c r="A83" s="103" t="s">
        <v>123</v>
      </c>
      <c r="B83" s="94" t="s">
        <v>124</v>
      </c>
      <c r="C83" s="94"/>
      <c r="D83" s="94"/>
      <c r="E83" s="94"/>
      <c r="F83" s="94"/>
      <c r="G83" s="95"/>
      <c r="H83" s="101"/>
    </row>
    <row r="84" spans="1:8" ht="12.75">
      <c r="A84" s="104"/>
      <c r="B84" s="105"/>
      <c r="C84" s="105"/>
      <c r="D84" s="105"/>
      <c r="E84" s="105"/>
      <c r="F84" s="105"/>
      <c r="G84" s="106"/>
      <c r="H84" s="107"/>
    </row>
    <row r="85" spans="1:8" ht="12.75">
      <c r="A85" s="90"/>
      <c r="B85" s="90"/>
      <c r="C85" s="90"/>
      <c r="D85" s="108"/>
      <c r="E85" s="109"/>
      <c r="F85" s="90"/>
      <c r="G85" s="90"/>
      <c r="H85" s="4"/>
    </row>
    <row r="86" spans="1:8" ht="12.75">
      <c r="A86" s="4"/>
      <c r="B86" s="4"/>
      <c r="C86" s="4"/>
      <c r="D86" s="110"/>
      <c r="E86" s="4"/>
      <c r="F86" s="4"/>
      <c r="G86" s="4"/>
      <c r="H86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2014-04-07T10:35:49Z</dcterms:modified>
  <cp:category/>
  <cp:version/>
  <cp:contentType/>
  <cp:contentStatus/>
  <cp:revision>16</cp:revision>
</cp:coreProperties>
</file>