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'Portfolio'!$A$2:$G$83</definedName>
  </definedNames>
  <calcPr fullCalcOnLoad="1"/>
</workbook>
</file>

<file path=xl/sharedStrings.xml><?xml version="1.0" encoding="utf-8"?>
<sst xmlns="http://schemas.openxmlformats.org/spreadsheetml/2006/main" count="148" uniqueCount="120">
  <si>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</si>
  <si>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</si>
  <si>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</si>
  <si>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</si>
  <si>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</si>
  <si>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December 31, 2013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</si>
  <si>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</si>
  <si>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</si>
  <si>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</si>
  <si>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</si>
  <si>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</si>
  <si>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</si>
  <si>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</si>
  <si>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</si>
  <si>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</si>
  <si>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</si>
  <si>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</si>
  <si>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</si>
  <si>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</si>
  <si>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</si>
  <si>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 xml:space="preserve"> </t>
  </si>
  <si>
    <t>Gujarat Gas Company Ltd</t>
  </si>
  <si>
    <t>INE374A01029</t>
  </si>
  <si>
    <t>Gas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</si>
  <si>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</si>
  <si>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</si>
  <si>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</si>
  <si>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</si>
  <si>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</si>
  <si>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</si>
  <si>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</si>
  <si>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</si>
  <si>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</si>
  <si>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</si>
  <si>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</si>
  <si>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</si>
  <si>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</si>
  <si>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</si>
  <si>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</si>
  <si>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</si>
  <si>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</si>
  <si>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</si>
  <si>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</si>
  <si>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</si>
  <si>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</si>
  <si>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</si>
  <si>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</si>
  <si>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</si>
  <si>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Ltd</t>
  </si>
  <si>
    <t>INE818A01017</t>
  </si>
  <si>
    <t>Oil</t>
  </si>
  <si>
    <t>The Jammu and Kashmir Bank Ltd</t>
  </si>
  <si>
    <t>INE168A01017</t>
  </si>
  <si>
    <t>Wyeth Ltd</t>
  </si>
  <si>
    <t>INE378A01012</t>
  </si>
  <si>
    <t>Zydus Wellness Ltd</t>
  </si>
  <si>
    <t>INE768C01010</t>
  </si>
  <si>
    <t>Consumer Non Durables</t>
  </si>
  <si>
    <t>Standard Chartered PLC IDR</t>
  </si>
  <si>
    <t>INE028L21018</t>
  </si>
  <si>
    <t>Special Situation / Arbitrage</t>
  </si>
  <si>
    <t>Bharti Airtel Ltd</t>
  </si>
  <si>
    <t>INE397D01024</t>
  </si>
  <si>
    <t>Telecom - Services</t>
  </si>
  <si>
    <t>Yes Bank Ltd</t>
  </si>
  <si>
    <t>INE528G01019</t>
  </si>
  <si>
    <t>Foreign Equity &amp; ADRs</t>
  </si>
  <si>
    <t>3M CO</t>
  </si>
  <si>
    <t>US88579Y1010</t>
  </si>
  <si>
    <t>Industrial Conglomerates</t>
  </si>
  <si>
    <t>Anheuser Busch Inbev SA – ADR</t>
  </si>
  <si>
    <t>US03524A1088</t>
  </si>
  <si>
    <t>Brewers</t>
  </si>
  <si>
    <t>British American Tobacco Plc – ADR</t>
  </si>
  <si>
    <t>US1104481072</t>
  </si>
  <si>
    <t>Tobacco</t>
  </si>
  <si>
    <t xml:space="preserve">International Business Machines Corp </t>
  </si>
  <si>
    <t>US4592001014</t>
  </si>
  <si>
    <t>IT Consulting &amp; Other Services</t>
  </si>
  <si>
    <t>Nestle SA – ADR</t>
  </si>
  <si>
    <t>US6410694060</t>
  </si>
  <si>
    <t>Packaged Foods &amp; Meats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</si>
  <si>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</si>
  <si>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</si>
  <si>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</si>
  <si>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</si>
  <si>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</si>
  <si>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</si>
  <si>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</si>
  <si>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</si>
  <si>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</si>
  <si>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</si>
  <si>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</si>
  <si>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</si>
  <si>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</si>
  <si>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</si>
  <si>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</si>
  <si>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</si>
  <si>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</si>
  <si>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</si>
  <si>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</si>
  <si>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</si>
  <si>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</si>
  <si>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December 31, 2013 ( Rs.)</t>
  </si>
  <si>
    <t>Regular Plan</t>
  </si>
  <si>
    <t>Direct Plan</t>
  </si>
  <si>
    <t>(2)</t>
  </si>
  <si>
    <r>
      <t xml:space="preserve">Dividend/ Bonus declared during the period ended December 31, 2013 -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</si>
  <si>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</si>
  <si>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December 31, 2013 – </t>
    </r>
    <r>
      <rPr>
        <b/>
        <sz val="8"/>
        <rFont val="Arial"/>
        <family val="2"/>
      </rPr>
      <t>Rs.(585,380,800/-)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</si>
  <si>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</si>
  <si>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</si>
  <si>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</si>
  <si>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Rs.5,00,00,000/-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</si>
  <si>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</si>
  <si>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Rs.58,213.56</t>
    </r>
  </si>
  <si>
    <t>(7)</t>
  </si>
  <si>
    <r>
      <t>Total Brokerage Paid for Buying/ Selling of Investment for December 2013 is</t>
    </r>
    <r>
      <rPr>
        <b/>
        <sz val="8"/>
        <rFont val="Arial"/>
        <family val="2"/>
      </rPr>
      <t xml:space="preserve"> Rs.200,534/-</t>
    </r>
  </si>
  <si>
    <t>+</t>
  </si>
  <si>
    <t>Industry Classification as recommended by AMFI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</si>
</sst>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"/>
    <numFmt numFmtId="170" formatCode="0.00%"/>
    <numFmt numFmtId="171" formatCode="#,##0.00_);[RED]\(#,##0.00\)"/>
    <numFmt numFmtId="172" formatCode="0.00"/>
    <numFmt numFmtId="173" formatCode="0.00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13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8" fillId="4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Alignment="1">
      <alignment/>
    </xf>
    <xf numFmtId="170" fontId="1" fillId="0" borderId="0" xfId="29" applyNumberFormat="1" applyFont="1" applyFill="1">
      <alignment/>
      <protection/>
    </xf>
    <xf numFmtId="170" fontId="1" fillId="0" borderId="0" xfId="32" applyNumberFormat="1" applyFont="1" applyFill="1" applyBorder="1" applyAlignment="1" applyProtection="1">
      <alignment/>
      <protection/>
    </xf>
    <xf numFmtId="170" fontId="1" fillId="0" borderId="0" xfId="27" applyNumberFormat="1" applyFont="1" applyFill="1">
      <alignment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6" fillId="0" borderId="8" xfId="29" applyFont="1" applyBorder="1">
      <alignment/>
      <protection/>
    </xf>
    <xf numFmtId="164" fontId="1" fillId="0" borderId="8" xfId="29" applyFont="1" applyBorder="1">
      <alignment/>
      <protection/>
    </xf>
    <xf numFmtId="169" fontId="9" fillId="0" borderId="8" xfId="29" applyNumberFormat="1" applyFont="1" applyBorder="1">
      <alignment/>
      <protection/>
    </xf>
    <xf numFmtId="171" fontId="9" fillId="0" borderId="8" xfId="30" applyNumberFormat="1" applyFont="1" applyBorder="1">
      <alignment/>
      <protection/>
    </xf>
    <xf numFmtId="170" fontId="9" fillId="0" borderId="8" xfId="30" applyNumberFormat="1" applyFont="1" applyBorder="1">
      <alignment/>
      <protection/>
    </xf>
    <xf numFmtId="167" fontId="9" fillId="0" borderId="8" xfId="27" applyNumberFormat="1" applyFont="1" applyFill="1" applyBorder="1">
      <alignment/>
      <protection/>
    </xf>
    <xf numFmtId="170" fontId="9" fillId="0" borderId="8" xfId="31" applyNumberFormat="1" applyFont="1" applyFill="1" applyBorder="1" applyAlignment="1" applyProtection="1">
      <alignment/>
      <protection/>
    </xf>
    <xf numFmtId="164" fontId="10" fillId="0" borderId="8" xfId="0" applyFont="1" applyFill="1" applyBorder="1" applyAlignment="1">
      <alignment horizontal="center"/>
    </xf>
    <xf numFmtId="164" fontId="10" fillId="0" borderId="8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8" xfId="0" applyBorder="1" applyAlignment="1">
      <alignment/>
    </xf>
    <xf numFmtId="170" fontId="1" fillId="0" borderId="8" xfId="31" applyNumberFormat="1" applyFont="1" applyFill="1" applyBorder="1" applyAlignment="1" applyProtection="1">
      <alignment/>
      <protection/>
    </xf>
    <xf numFmtId="165" fontId="6" fillId="0" borderId="8" xfId="23" applyFont="1" applyFill="1" applyBorder="1" applyAlignment="1" applyProtection="1">
      <alignment horizontal="right"/>
      <protection/>
    </xf>
    <xf numFmtId="170" fontId="6" fillId="0" borderId="8" xfId="27" applyNumberFormat="1" applyFont="1" applyFill="1" applyBorder="1">
      <alignment/>
      <protection/>
    </xf>
    <xf numFmtId="170" fontId="1" fillId="0" borderId="0" xfId="29" applyNumberFormat="1" applyFont="1">
      <alignment/>
      <protection/>
    </xf>
    <xf numFmtId="164" fontId="1" fillId="0" borderId="9" xfId="27" applyFont="1" applyFill="1" applyBorder="1">
      <alignment/>
      <protection/>
    </xf>
    <xf numFmtId="164" fontId="1" fillId="0" borderId="10" xfId="27" applyFont="1" applyFill="1" applyBorder="1">
      <alignment/>
      <protection/>
    </xf>
    <xf numFmtId="167" fontId="1" fillId="0" borderId="10" xfId="27" applyNumberFormat="1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70" fontId="6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10" xfId="27" applyNumberFormat="1" applyFont="1" applyFill="1" applyBorder="1">
      <alignment/>
      <protection/>
    </xf>
    <xf numFmtId="165" fontId="6" fillId="0" borderId="11" xfId="23" applyFont="1" applyFill="1" applyBorder="1" applyAlignment="1" applyProtection="1">
      <alignment horizontal="right"/>
      <protection/>
    </xf>
    <xf numFmtId="167" fontId="6" fillId="0" borderId="11" xfId="27" applyNumberFormat="1" applyFont="1" applyFill="1" applyBorder="1" applyAlignment="1">
      <alignment horizontal="right"/>
      <protection/>
    </xf>
    <xf numFmtId="167" fontId="6" fillId="0" borderId="8" xfId="27" applyNumberFormat="1" applyFont="1" applyFill="1" applyBorder="1" applyAlignment="1">
      <alignment horizontal="right"/>
      <protection/>
    </xf>
    <xf numFmtId="170" fontId="6" fillId="0" borderId="8" xfId="31" applyNumberFormat="1" applyFont="1" applyFill="1" applyBorder="1" applyAlignment="1" applyProtection="1">
      <alignment horizontal="right"/>
      <protection/>
    </xf>
    <xf numFmtId="164" fontId="6" fillId="2" borderId="9" xfId="27" applyFont="1" applyFill="1" applyBorder="1">
      <alignment/>
      <protection/>
    </xf>
    <xf numFmtId="164" fontId="6" fillId="2" borderId="10" xfId="27" applyFont="1" applyFill="1" applyBorder="1">
      <alignment/>
      <protection/>
    </xf>
    <xf numFmtId="164" fontId="9" fillId="0" borderId="9" xfId="27" applyFont="1" applyFill="1" applyBorder="1">
      <alignment/>
      <protection/>
    </xf>
    <xf numFmtId="167" fontId="9" fillId="0" borderId="0" xfId="0" applyNumberFormat="1" applyFont="1" applyFill="1" applyBorder="1" applyAlignment="1" applyProtection="1">
      <alignment horizontal="right"/>
      <protection/>
    </xf>
    <xf numFmtId="170" fontId="9" fillId="0" borderId="0" xfId="0" applyNumberFormat="1" applyFont="1" applyFill="1" applyBorder="1" applyAlignment="1" applyProtection="1">
      <alignment horizontal="right"/>
      <protection/>
    </xf>
    <xf numFmtId="164" fontId="9" fillId="0" borderId="9" xfId="0" applyFont="1" applyBorder="1" applyAlignment="1">
      <alignment horizontal="left"/>
    </xf>
    <xf numFmtId="169" fontId="1" fillId="0" borderId="11" xfId="0" applyNumberFormat="1" applyFont="1" applyBorder="1" applyAlignment="1">
      <alignment/>
    </xf>
    <xf numFmtId="164" fontId="6" fillId="0" borderId="9" xfId="0" applyFont="1" applyBorder="1" applyAlignment="1">
      <alignment horizontal="left"/>
    </xf>
    <xf numFmtId="169" fontId="6" fillId="0" borderId="11" xfId="0" applyNumberFormat="1" applyFont="1" applyBorder="1" applyAlignment="1">
      <alignment/>
    </xf>
    <xf numFmtId="167" fontId="6" fillId="0" borderId="8" xfId="23" applyNumberFormat="1" applyFont="1" applyFill="1" applyBorder="1" applyAlignment="1" applyProtection="1">
      <alignment horizontal="right"/>
      <protection/>
    </xf>
    <xf numFmtId="170" fontId="6" fillId="0" borderId="8" xfId="23" applyNumberFormat="1" applyFont="1" applyFill="1" applyBorder="1" applyAlignment="1" applyProtection="1">
      <alignment horizontal="right"/>
      <protection/>
    </xf>
    <xf numFmtId="164" fontId="11" fillId="0" borderId="0" xfId="0" applyFont="1" applyAlignment="1">
      <alignment/>
    </xf>
    <xf numFmtId="170" fontId="6" fillId="0" borderId="0" xfId="29" applyNumberFormat="1" applyFont="1">
      <alignment/>
      <protection/>
    </xf>
    <xf numFmtId="167" fontId="11" fillId="0" borderId="8" xfId="27" applyNumberFormat="1" applyFont="1" applyFill="1" applyBorder="1">
      <alignment/>
      <protection/>
    </xf>
    <xf numFmtId="170" fontId="6" fillId="0" borderId="8" xfId="32" applyNumberFormat="1" applyFont="1" applyFill="1" applyBorder="1" applyAlignment="1" applyProtection="1">
      <alignment horizontal="right"/>
      <protection/>
    </xf>
    <xf numFmtId="167" fontId="1" fillId="0" borderId="11" xfId="27" applyNumberFormat="1" applyFont="1" applyFill="1" applyBorder="1">
      <alignment/>
      <protection/>
    </xf>
    <xf numFmtId="167" fontId="12" fillId="0" borderId="8" xfId="0" applyNumberFormat="1" applyFont="1" applyBorder="1" applyAlignment="1">
      <alignment/>
    </xf>
    <xf numFmtId="170" fontId="0" fillId="0" borderId="8" xfId="0" applyNumberFormat="1" applyBorder="1" applyAlignment="1">
      <alignment/>
    </xf>
    <xf numFmtId="170" fontId="4" fillId="0" borderId="0" xfId="0" applyNumberFormat="1" applyFont="1" applyAlignment="1">
      <alignment/>
    </xf>
    <xf numFmtId="164" fontId="1" fillId="2" borderId="12" xfId="27" applyFont="1" applyFill="1" applyBorder="1">
      <alignment/>
      <protection/>
    </xf>
    <xf numFmtId="164" fontId="1" fillId="2" borderId="13" xfId="27" applyFont="1" applyFill="1" applyBorder="1">
      <alignment/>
      <protection/>
    </xf>
    <xf numFmtId="167" fontId="1" fillId="2" borderId="13" xfId="27" applyNumberFormat="1" applyFont="1" applyFill="1" applyBorder="1">
      <alignment/>
      <protection/>
    </xf>
    <xf numFmtId="167" fontId="6" fillId="2" borderId="13" xfId="27" applyNumberFormat="1" applyFont="1" applyFill="1" applyBorder="1" applyAlignment="1">
      <alignment horizontal="left"/>
      <protection/>
    </xf>
    <xf numFmtId="164" fontId="1" fillId="2" borderId="14" xfId="27" applyFont="1" applyFill="1" applyBorder="1">
      <alignment/>
      <protection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2" fontId="1" fillId="2" borderId="0" xfId="27" applyNumberFormat="1" applyFont="1" applyFill="1" applyBorder="1">
      <alignment/>
      <protection/>
    </xf>
    <xf numFmtId="170" fontId="1" fillId="2" borderId="3" xfId="27" applyNumberFormat="1" applyFont="1" applyFill="1" applyBorder="1">
      <alignment/>
      <protection/>
    </xf>
    <xf numFmtId="164" fontId="13" fillId="2" borderId="2" xfId="27" applyFont="1" applyFill="1" applyBorder="1" applyAlignment="1">
      <alignment horizontal="center"/>
      <protection/>
    </xf>
    <xf numFmtId="164" fontId="13" fillId="2" borderId="0" xfId="27" applyFont="1" applyFill="1" applyBorder="1">
      <alignment/>
      <protection/>
    </xf>
    <xf numFmtId="164" fontId="13" fillId="2" borderId="3" xfId="27" applyFont="1" applyFill="1" applyBorder="1">
      <alignment/>
      <protection/>
    </xf>
    <xf numFmtId="164" fontId="14" fillId="0" borderId="0" xfId="0" applyFont="1" applyAlignment="1">
      <alignment/>
    </xf>
    <xf numFmtId="164" fontId="13" fillId="2" borderId="8" xfId="27" applyFont="1" applyFill="1" applyBorder="1">
      <alignment/>
      <protection/>
    </xf>
    <xf numFmtId="164" fontId="13" fillId="2" borderId="8" xfId="27" applyFont="1" applyFill="1" applyBorder="1" applyAlignment="1">
      <alignment horizontal="right"/>
      <protection/>
    </xf>
    <xf numFmtId="164" fontId="15" fillId="2" borderId="3" xfId="27" applyFont="1" applyFill="1" applyBorder="1" applyAlignment="1">
      <alignment wrapText="1"/>
      <protection/>
    </xf>
    <xf numFmtId="173" fontId="13" fillId="2" borderId="8" xfId="27" applyNumberFormat="1" applyFont="1" applyFill="1" applyBorder="1">
      <alignment/>
      <protection/>
    </xf>
    <xf numFmtId="164" fontId="13" fillId="0" borderId="0" xfId="29" applyFont="1">
      <alignment/>
      <protection/>
    </xf>
    <xf numFmtId="164" fontId="14" fillId="2" borderId="0" xfId="27" applyFont="1" applyFill="1" applyBorder="1">
      <alignment/>
      <protection/>
    </xf>
    <xf numFmtId="164" fontId="13" fillId="2" borderId="2" xfId="27" applyFont="1" applyFill="1" applyBorder="1" applyAlignment="1">
      <alignment horizontal="right"/>
      <protection/>
    </xf>
    <xf numFmtId="164" fontId="13" fillId="2" borderId="5" xfId="27" applyFont="1" applyFill="1" applyBorder="1" applyAlignment="1">
      <alignment horizontal="right"/>
      <protection/>
    </xf>
    <xf numFmtId="164" fontId="13" fillId="2" borderId="6" xfId="27" applyFont="1" applyFill="1" applyBorder="1">
      <alignment/>
      <protection/>
    </xf>
    <xf numFmtId="164" fontId="13" fillId="2" borderId="7" xfId="27" applyFont="1" applyFill="1" applyBorder="1">
      <alignment/>
      <protection/>
    </xf>
    <xf numFmtId="164" fontId="13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workbookViewId="0" topLeftCell="A19">
      <selection activeCell="B45" sqref="B45"/>
    </sheetView>
  </sheetViews>
  <sheetFormatPr defaultColWidth="12.57421875" defaultRowHeight="15"/>
  <cols>
    <col min="1" max="1" width="6.57421875" style="1" customWidth="1"/>
    <col min="2" max="2" width="36.7109375" style="1" customWidth="1"/>
    <col min="3" max="3" width="22.28125" style="1" customWidth="1"/>
    <col min="4" max="4" width="25.28125" style="1" customWidth="1"/>
    <col min="5" max="5" width="10.14062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0" t="s">
        <v>4</v>
      </c>
      <c r="B8" s="10"/>
      <c r="C8" s="10"/>
      <c r="D8" s="10"/>
      <c r="E8" s="10"/>
      <c r="F8" s="10"/>
      <c r="G8" s="10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3" t="s">
        <v>5</v>
      </c>
      <c r="B10" s="13"/>
      <c r="C10" s="13"/>
      <c r="D10" s="13"/>
      <c r="E10" s="13"/>
      <c r="F10" s="13"/>
      <c r="G10" s="13"/>
      <c r="H10" s="4"/>
    </row>
    <row r="11" spans="1:8" ht="12.75">
      <c r="A11" s="14"/>
      <c r="B11" s="15"/>
      <c r="C11" s="15"/>
      <c r="D11" s="15"/>
      <c r="E11" s="16"/>
      <c r="F11" s="15"/>
      <c r="G11" s="17"/>
      <c r="H11" s="4"/>
    </row>
    <row r="12" spans="1:8" ht="12.75">
      <c r="A12" s="18" t="s">
        <v>6</v>
      </c>
      <c r="B12" s="18" t="s">
        <v>7</v>
      </c>
      <c r="C12" s="18" t="s">
        <v>8</v>
      </c>
      <c r="D12" s="18" t="s">
        <v>9</v>
      </c>
      <c r="E12" s="19" t="s">
        <v>10</v>
      </c>
      <c r="F12" s="20" t="s">
        <v>11</v>
      </c>
      <c r="G12" s="18" t="s">
        <v>12</v>
      </c>
      <c r="H12" s="21"/>
    </row>
    <row r="13" spans="1:8" ht="12.75">
      <c r="A13" s="22"/>
      <c r="B13" s="23"/>
      <c r="C13" s="22"/>
      <c r="D13" s="23"/>
      <c r="E13" s="24"/>
      <c r="F13" s="22"/>
      <c r="G13" s="22"/>
      <c r="H13" s="21"/>
    </row>
    <row r="14" spans="1:8" ht="12.75">
      <c r="A14" s="22"/>
      <c r="B14" s="23" t="s">
        <v>13</v>
      </c>
      <c r="C14" s="22"/>
      <c r="D14" s="23"/>
      <c r="E14" s="24"/>
      <c r="F14" s="22"/>
      <c r="G14" s="22"/>
      <c r="H14" s="21"/>
    </row>
    <row r="15" spans="1:8" ht="12.75">
      <c r="A15" s="22"/>
      <c r="B15" s="25"/>
      <c r="C15" s="22"/>
      <c r="D15" s="25"/>
      <c r="E15" s="26"/>
      <c r="F15" s="27"/>
      <c r="G15" s="22"/>
      <c r="H15" s="21"/>
    </row>
    <row r="16" spans="1:8" ht="12.75">
      <c r="A16" s="22" t="s">
        <v>14</v>
      </c>
      <c r="B16" s="23" t="s">
        <v>15</v>
      </c>
      <c r="C16" s="22"/>
      <c r="D16" s="28"/>
      <c r="E16" s="28"/>
      <c r="F16" s="27"/>
      <c r="G16" s="22"/>
      <c r="H16" s="21"/>
    </row>
    <row r="17" spans="1:20" ht="12.75">
      <c r="A17" s="22"/>
      <c r="B17" s="23" t="s">
        <v>16</v>
      </c>
      <c r="C17" s="22"/>
      <c r="D17" s="27"/>
      <c r="E17" s="27"/>
      <c r="F17" s="27"/>
      <c r="G17" s="27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29">
        <v>1</v>
      </c>
      <c r="B18" s="30" t="s">
        <v>17</v>
      </c>
      <c r="C18" s="30" t="s">
        <v>18</v>
      </c>
      <c r="D18" s="30" t="s">
        <v>19</v>
      </c>
      <c r="E18" s="31">
        <v>144100</v>
      </c>
      <c r="F18" s="32">
        <v>1872.65155</v>
      </c>
      <c r="G18" s="33">
        <v>0.057951386976243864</v>
      </c>
      <c r="H18" s="34" t="s">
        <v>20</v>
      </c>
      <c r="I18" s="35"/>
      <c r="J18" s="36"/>
      <c r="K18" s="37"/>
      <c r="L18" s="38"/>
      <c r="M18" s="38"/>
      <c r="N18" s="38"/>
      <c r="O18" s="38"/>
      <c r="P18" s="38"/>
      <c r="Q18" s="38"/>
      <c r="R18" s="38"/>
      <c r="S18" s="38"/>
      <c r="T18" s="37"/>
    </row>
    <row r="19" spans="1:20" s="39" customFormat="1" ht="12.75">
      <c r="A19" s="29">
        <v>2</v>
      </c>
      <c r="B19" s="30" t="s">
        <v>21</v>
      </c>
      <c r="C19" s="30" t="s">
        <v>22</v>
      </c>
      <c r="D19" s="30" t="s">
        <v>23</v>
      </c>
      <c r="E19" s="31">
        <v>499453</v>
      </c>
      <c r="F19" s="32">
        <v>1343.52857</v>
      </c>
      <c r="G19" s="33">
        <v>0.04157705904961846</v>
      </c>
      <c r="H19" s="38"/>
      <c r="I19" s="35"/>
      <c r="J19" s="36"/>
      <c r="K19" s="37"/>
      <c r="L19" s="38"/>
      <c r="M19" s="38"/>
      <c r="N19" s="38"/>
      <c r="O19" s="38"/>
      <c r="P19" s="38"/>
      <c r="Q19" s="38"/>
      <c r="R19" s="37"/>
      <c r="S19" s="38"/>
      <c r="T19" s="37"/>
    </row>
    <row r="20" spans="1:20" s="39" customFormat="1" ht="12.75">
      <c r="A20" s="29">
        <v>3</v>
      </c>
      <c r="B20" s="30" t="s">
        <v>24</v>
      </c>
      <c r="C20" s="30" t="s">
        <v>25</v>
      </c>
      <c r="D20" s="30" t="s">
        <v>26</v>
      </c>
      <c r="E20" s="31">
        <v>125386</v>
      </c>
      <c r="F20" s="32">
        <v>2052.819592</v>
      </c>
      <c r="G20" s="33">
        <v>0.06352689723211295</v>
      </c>
      <c r="H20" s="38"/>
      <c r="I20" s="35"/>
      <c r="J20" s="36"/>
      <c r="K20" s="37"/>
      <c r="L20" s="38"/>
      <c r="M20" s="38"/>
      <c r="N20" s="38"/>
      <c r="O20" s="38"/>
      <c r="P20" s="38"/>
      <c r="Q20" s="38"/>
      <c r="R20" s="37"/>
      <c r="S20" s="38"/>
      <c r="T20" s="37"/>
    </row>
    <row r="21" spans="1:20" s="39" customFormat="1" ht="12.75">
      <c r="A21" s="29">
        <v>4</v>
      </c>
      <c r="B21" s="30" t="s">
        <v>27</v>
      </c>
      <c r="C21" s="30" t="s">
        <v>28</v>
      </c>
      <c r="D21" s="30" t="s">
        <v>26</v>
      </c>
      <c r="E21" s="31">
        <v>11370900</v>
      </c>
      <c r="F21" s="32">
        <v>1455.4752</v>
      </c>
      <c r="G21" s="33">
        <v>0.04504137811945097</v>
      </c>
      <c r="H21" s="38"/>
      <c r="I21" s="35"/>
      <c r="J21" s="36"/>
      <c r="K21" s="37"/>
      <c r="L21" s="38"/>
      <c r="M21" s="38"/>
      <c r="N21" s="38"/>
      <c r="O21" s="38"/>
      <c r="P21" s="38"/>
      <c r="Q21" s="38"/>
      <c r="R21" s="37"/>
      <c r="S21" s="38"/>
      <c r="T21" s="37"/>
    </row>
    <row r="22" spans="1:20" s="39" customFormat="1" ht="12.75">
      <c r="A22" s="29">
        <v>5</v>
      </c>
      <c r="B22" s="30" t="s">
        <v>29</v>
      </c>
      <c r="C22" s="30" t="s">
        <v>30</v>
      </c>
      <c r="D22" s="30" t="s">
        <v>23</v>
      </c>
      <c r="E22" s="31">
        <v>353400</v>
      </c>
      <c r="F22" s="32">
        <v>949.5858</v>
      </c>
      <c r="G22" s="33">
        <v>0.029386040431785672</v>
      </c>
      <c r="H22" s="38"/>
      <c r="I22" s="35"/>
      <c r="J22" s="36"/>
      <c r="K22" s="37"/>
      <c r="L22" s="38"/>
      <c r="M22" s="38"/>
      <c r="N22" s="38"/>
      <c r="O22" s="38"/>
      <c r="P22" s="38"/>
      <c r="Q22" s="38"/>
      <c r="R22" s="37"/>
      <c r="S22" s="38"/>
      <c r="T22" s="37"/>
    </row>
    <row r="23" spans="1:20" s="39" customFormat="1" ht="12.75">
      <c r="A23" s="29">
        <v>6</v>
      </c>
      <c r="B23" s="30" t="s">
        <v>31</v>
      </c>
      <c r="C23" s="30" t="s">
        <v>32</v>
      </c>
      <c r="D23" s="30" t="s">
        <v>33</v>
      </c>
      <c r="E23" s="31">
        <v>398333</v>
      </c>
      <c r="F23" s="32">
        <v>1633.9619659999998</v>
      </c>
      <c r="G23" s="33">
        <v>0.05056485932801018</v>
      </c>
      <c r="H23" s="38"/>
      <c r="I23" s="35"/>
      <c r="J23" s="36"/>
      <c r="K23" s="37"/>
      <c r="L23" s="38"/>
      <c r="M23" s="38"/>
      <c r="N23" s="38"/>
      <c r="O23" s="38"/>
      <c r="P23" s="38"/>
      <c r="Q23" s="38"/>
      <c r="R23" s="37"/>
      <c r="S23" s="38"/>
      <c r="T23" s="37"/>
    </row>
    <row r="24" spans="1:20" s="39" customFormat="1" ht="12.75">
      <c r="A24" s="29">
        <v>7</v>
      </c>
      <c r="B24" s="30" t="s">
        <v>34</v>
      </c>
      <c r="C24" s="30" t="s">
        <v>35</v>
      </c>
      <c r="D24" s="30" t="s">
        <v>36</v>
      </c>
      <c r="E24" s="31">
        <v>769371</v>
      </c>
      <c r="F24" s="32">
        <v>1996.9024305</v>
      </c>
      <c r="G24" s="33">
        <v>0.061796475432766666</v>
      </c>
      <c r="H24" s="38"/>
      <c r="I24" s="35"/>
      <c r="J24" s="36"/>
      <c r="K24" s="37"/>
      <c r="L24" s="38"/>
      <c r="M24" s="38"/>
      <c r="N24" s="38"/>
      <c r="O24" s="38"/>
      <c r="P24" s="38"/>
      <c r="Q24" s="38"/>
      <c r="R24" s="37"/>
      <c r="S24" s="38"/>
      <c r="T24" s="37"/>
    </row>
    <row r="25" spans="1:20" s="39" customFormat="1" ht="12.75">
      <c r="A25" s="29">
        <v>8</v>
      </c>
      <c r="B25" s="30" t="s">
        <v>37</v>
      </c>
      <c r="C25" s="30" t="s">
        <v>38</v>
      </c>
      <c r="D25" s="30" t="s">
        <v>39</v>
      </c>
      <c r="E25" s="31">
        <v>363500</v>
      </c>
      <c r="F25" s="32">
        <v>1599.4</v>
      </c>
      <c r="G25" s="33">
        <v>0.04949529896782156</v>
      </c>
      <c r="H25" s="38"/>
      <c r="I25" s="35"/>
      <c r="J25" s="36"/>
      <c r="K25" s="37"/>
      <c r="L25" s="38"/>
      <c r="M25" s="38"/>
      <c r="N25" s="38"/>
      <c r="O25" s="38"/>
      <c r="P25" s="38"/>
      <c r="Q25" s="38"/>
      <c r="R25" s="37"/>
      <c r="S25" s="38"/>
      <c r="T25" s="37"/>
    </row>
    <row r="26" spans="1:20" s="39" customFormat="1" ht="12.75">
      <c r="A26" s="29">
        <v>9</v>
      </c>
      <c r="B26" s="30" t="s">
        <v>40</v>
      </c>
      <c r="C26" s="30" t="s">
        <v>41</v>
      </c>
      <c r="D26" s="30" t="s">
        <v>42</v>
      </c>
      <c r="E26" s="31">
        <v>8536243</v>
      </c>
      <c r="F26" s="32">
        <v>1831.0241234999999</v>
      </c>
      <c r="G26" s="33">
        <v>0.056663177697840385</v>
      </c>
      <c r="H26" s="38"/>
      <c r="I26" s="35"/>
      <c r="J26" s="36"/>
      <c r="K26" s="37"/>
      <c r="L26" s="38"/>
      <c r="M26" s="38"/>
      <c r="N26" s="38"/>
      <c r="O26" s="38"/>
      <c r="P26" s="38"/>
      <c r="Q26" s="38"/>
      <c r="R26" s="37"/>
      <c r="S26" s="38"/>
      <c r="T26" s="37"/>
    </row>
    <row r="27" spans="1:20" s="39" customFormat="1" ht="12.75">
      <c r="A27" s="29">
        <v>10</v>
      </c>
      <c r="B27" s="30" t="s">
        <v>43</v>
      </c>
      <c r="C27" s="30" t="s">
        <v>44</v>
      </c>
      <c r="D27" s="30" t="s">
        <v>45</v>
      </c>
      <c r="E27" s="31">
        <v>72780</v>
      </c>
      <c r="F27" s="32">
        <v>337.51725</v>
      </c>
      <c r="G27" s="33">
        <v>0.010444865071618714</v>
      </c>
      <c r="H27" s="38"/>
      <c r="I27" s="35"/>
      <c r="J27" s="36"/>
      <c r="K27" s="37"/>
      <c r="L27" s="38"/>
      <c r="M27" s="38"/>
      <c r="N27" s="38"/>
      <c r="O27" s="38"/>
      <c r="P27" s="38"/>
      <c r="Q27" s="38"/>
      <c r="R27" s="37"/>
      <c r="S27" s="38"/>
      <c r="T27" s="37"/>
    </row>
    <row r="28" spans="1:20" s="39" customFormat="1" ht="12.75">
      <c r="A28" s="29">
        <v>11</v>
      </c>
      <c r="B28" s="30" t="s">
        <v>46</v>
      </c>
      <c r="C28" s="30" t="s">
        <v>47</v>
      </c>
      <c r="D28" s="30" t="s">
        <v>39</v>
      </c>
      <c r="E28" s="31">
        <v>960281</v>
      </c>
      <c r="F28" s="32">
        <v>1302.6211765</v>
      </c>
      <c r="G28" s="33">
        <v>0.04031113203243901</v>
      </c>
      <c r="H28" s="38"/>
      <c r="I28" s="35"/>
      <c r="J28" s="36"/>
      <c r="K28" s="37"/>
      <c r="L28" s="38"/>
      <c r="M28" s="38"/>
      <c r="N28" s="38"/>
      <c r="O28" s="38"/>
      <c r="P28" s="38"/>
      <c r="Q28" s="38"/>
      <c r="R28" s="37"/>
      <c r="S28" s="38"/>
      <c r="T28" s="37"/>
    </row>
    <row r="29" spans="1:20" s="39" customFormat="1" ht="12.75">
      <c r="A29" s="29">
        <v>12</v>
      </c>
      <c r="B29" s="30" t="s">
        <v>48</v>
      </c>
      <c r="C29" s="30" t="s">
        <v>49</v>
      </c>
      <c r="D29" s="30" t="s">
        <v>50</v>
      </c>
      <c r="E29" s="31">
        <v>168012</v>
      </c>
      <c r="F29" s="32">
        <v>511.09250399999996</v>
      </c>
      <c r="G29" s="33">
        <v>0.015816353811237048</v>
      </c>
      <c r="H29" s="38"/>
      <c r="I29" s="35"/>
      <c r="J29" s="36"/>
      <c r="K29" s="37"/>
      <c r="L29" s="38"/>
      <c r="M29" s="38"/>
      <c r="N29" s="38"/>
      <c r="O29" s="38"/>
      <c r="P29" s="38"/>
      <c r="Q29" s="38"/>
      <c r="R29" s="37"/>
      <c r="S29" s="38"/>
      <c r="T29" s="37"/>
    </row>
    <row r="30" spans="1:20" s="39" customFormat="1" ht="12.75">
      <c r="A30" s="29">
        <v>13</v>
      </c>
      <c r="B30" s="30" t="s">
        <v>51</v>
      </c>
      <c r="C30" s="30" t="s">
        <v>52</v>
      </c>
      <c r="D30" s="30" t="s">
        <v>19</v>
      </c>
      <c r="E30" s="31">
        <v>116521</v>
      </c>
      <c r="F30" s="32">
        <v>1673.707644</v>
      </c>
      <c r="G30" s="33">
        <v>0.05179483570370655</v>
      </c>
      <c r="H30" s="38"/>
      <c r="I30" s="35"/>
      <c r="J30" s="36"/>
      <c r="K30" s="37"/>
      <c r="L30" s="38"/>
      <c r="M30" s="38"/>
      <c r="N30" s="38"/>
      <c r="O30" s="38"/>
      <c r="P30" s="38"/>
      <c r="Q30" s="38"/>
      <c r="R30" s="37"/>
      <c r="S30" s="38"/>
      <c r="T30" s="37"/>
    </row>
    <row r="31" spans="1:20" s="39" customFormat="1" ht="12.75">
      <c r="A31" s="29">
        <v>14</v>
      </c>
      <c r="B31" s="30" t="s">
        <v>53</v>
      </c>
      <c r="C31" s="30" t="s">
        <v>54</v>
      </c>
      <c r="D31" s="30" t="s">
        <v>45</v>
      </c>
      <c r="E31" s="31">
        <v>48000</v>
      </c>
      <c r="F31" s="32">
        <v>379.392</v>
      </c>
      <c r="G31" s="33">
        <v>0.01174072806427395</v>
      </c>
      <c r="H31" s="38"/>
      <c r="I31" s="35"/>
      <c r="J31" s="36"/>
      <c r="K31" s="37"/>
      <c r="L31" s="38"/>
      <c r="M31" s="38"/>
      <c r="N31" s="38"/>
      <c r="O31" s="38"/>
      <c r="P31" s="38"/>
      <c r="Q31" s="38"/>
      <c r="R31" s="37"/>
      <c r="S31" s="38"/>
      <c r="T31" s="37"/>
    </row>
    <row r="32" spans="1:20" s="39" customFormat="1" ht="12.75">
      <c r="A32" s="29">
        <v>15</v>
      </c>
      <c r="B32" s="30" t="s">
        <v>55</v>
      </c>
      <c r="C32" s="30" t="s">
        <v>56</v>
      </c>
      <c r="D32" s="30" t="s">
        <v>57</v>
      </c>
      <c r="E32" s="31">
        <v>301446</v>
      </c>
      <c r="F32" s="32">
        <v>1644.538653</v>
      </c>
      <c r="G32" s="33">
        <v>0.05089216724670099</v>
      </c>
      <c r="H32" s="38"/>
      <c r="I32" s="35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s="39" customFormat="1" ht="12.75">
      <c r="A33" s="29">
        <v>16</v>
      </c>
      <c r="B33" s="30" t="s">
        <v>58</v>
      </c>
      <c r="C33" s="30" t="s">
        <v>59</v>
      </c>
      <c r="D33" s="30" t="s">
        <v>19</v>
      </c>
      <c r="E33" s="31">
        <v>911228</v>
      </c>
      <c r="F33" s="32">
        <v>1091.6511440000002</v>
      </c>
      <c r="G33" s="33">
        <v>0.03378241824486959</v>
      </c>
      <c r="H33" s="38"/>
      <c r="I33" s="3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12.75">
      <c r="A34" s="29"/>
      <c r="B34" s="40" t="s">
        <v>60</v>
      </c>
      <c r="C34" s="41"/>
      <c r="D34" s="27"/>
      <c r="E34" s="42"/>
      <c r="F34" s="43"/>
      <c r="G34" s="44"/>
      <c r="H34" s="4"/>
      <c r="I34" s="4"/>
      <c r="J34" s="36"/>
      <c r="K34" s="37"/>
      <c r="L34" s="4"/>
      <c r="M34" s="4"/>
      <c r="N34" s="4"/>
      <c r="O34" s="4"/>
      <c r="P34" s="4"/>
      <c r="Q34" s="4"/>
      <c r="R34" s="37"/>
      <c r="S34" s="4"/>
      <c r="T34" s="37"/>
    </row>
    <row r="35" spans="1:20" s="39" customFormat="1" ht="12.75">
      <c r="A35" s="29">
        <v>17</v>
      </c>
      <c r="B35" s="30" t="s">
        <v>61</v>
      </c>
      <c r="C35" s="30" t="s">
        <v>62</v>
      </c>
      <c r="D35" s="30" t="s">
        <v>63</v>
      </c>
      <c r="E35" s="31">
        <v>76000</v>
      </c>
      <c r="F35" s="32">
        <v>250.99</v>
      </c>
      <c r="G35" s="33">
        <v>0.007767178371847901</v>
      </c>
      <c r="H35" s="38"/>
      <c r="I35" s="35"/>
      <c r="J35" s="36"/>
      <c r="K35" s="37"/>
      <c r="L35" s="38"/>
      <c r="M35" s="38"/>
      <c r="N35" s="38"/>
      <c r="O35" s="38"/>
      <c r="P35" s="38"/>
      <c r="Q35" s="38"/>
      <c r="R35" s="37"/>
      <c r="S35" s="38"/>
      <c r="T35" s="37"/>
    </row>
    <row r="36" spans="1:20" s="39" customFormat="1" ht="12.75">
      <c r="A36" s="29">
        <v>18</v>
      </c>
      <c r="B36" s="30" t="s">
        <v>64</v>
      </c>
      <c r="C36" s="30" t="s">
        <v>65</v>
      </c>
      <c r="D36" s="30" t="s">
        <v>19</v>
      </c>
      <c r="E36" s="31">
        <v>150000</v>
      </c>
      <c r="F36" s="32">
        <v>555.3</v>
      </c>
      <c r="G36" s="33">
        <v>0.017184406350400968</v>
      </c>
      <c r="H36" s="38"/>
      <c r="I36" s="35"/>
      <c r="J36" s="36"/>
      <c r="K36" s="37"/>
      <c r="L36" s="38"/>
      <c r="M36" s="38"/>
      <c r="N36" s="38"/>
      <c r="O36" s="38"/>
      <c r="P36" s="38"/>
      <c r="Q36" s="38"/>
      <c r="R36" s="37"/>
      <c r="S36" s="38"/>
      <c r="T36" s="37"/>
    </row>
    <row r="37" spans="1:20" s="39" customFormat="1" ht="12.75">
      <c r="A37" s="29"/>
      <c r="B37" s="23" t="s">
        <v>66</v>
      </c>
      <c r="C37" s="22"/>
      <c r="D37" s="27"/>
      <c r="E37" s="45"/>
      <c r="F37" s="45"/>
      <c r="G37" s="46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9" customFormat="1" ht="12.75">
      <c r="A38" s="29">
        <v>19</v>
      </c>
      <c r="B38" s="30" t="s">
        <v>67</v>
      </c>
      <c r="C38" s="30" t="s">
        <v>68</v>
      </c>
      <c r="D38" s="30" t="s">
        <v>69</v>
      </c>
      <c r="E38" s="31">
        <v>17755</v>
      </c>
      <c r="F38" s="32">
        <v>1529.6747277000002</v>
      </c>
      <c r="G38" s="33">
        <v>0.047337569070296695</v>
      </c>
      <c r="H38" s="38"/>
      <c r="I38" s="35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s="39" customFormat="1" ht="12.75">
      <c r="A39" s="29">
        <v>20</v>
      </c>
      <c r="B39" s="30" t="s">
        <v>70</v>
      </c>
      <c r="C39" s="30" t="s">
        <v>71</v>
      </c>
      <c r="D39" s="30" t="s">
        <v>72</v>
      </c>
      <c r="E39" s="31">
        <v>8316</v>
      </c>
      <c r="F39" s="32">
        <v>541.431575</v>
      </c>
      <c r="G39" s="33">
        <v>0.016755231758936787</v>
      </c>
      <c r="H39" s="38"/>
      <c r="I39" s="35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s="39" customFormat="1" ht="12.75">
      <c r="A40" s="29">
        <v>21</v>
      </c>
      <c r="B40" s="30" t="s">
        <v>73</v>
      </c>
      <c r="C40" s="30" t="s">
        <v>74</v>
      </c>
      <c r="D40" s="30" t="s">
        <v>75</v>
      </c>
      <c r="E40" s="31">
        <v>18482</v>
      </c>
      <c r="F40" s="32">
        <v>1211.8772061</v>
      </c>
      <c r="G40" s="33">
        <v>0.03750295400038002</v>
      </c>
      <c r="H40" s="38"/>
      <c r="I40" s="35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9" s="49" customFormat="1" ht="12.75">
      <c r="A41" s="47">
        <v>22</v>
      </c>
      <c r="B41" s="48" t="s">
        <v>76</v>
      </c>
      <c r="C41" s="30" t="s">
        <v>77</v>
      </c>
      <c r="D41" s="30" t="s">
        <v>78</v>
      </c>
      <c r="E41" s="31">
        <v>11555</v>
      </c>
      <c r="F41" s="32">
        <v>1331.0442475</v>
      </c>
      <c r="G41" s="33">
        <v>0.04119071712480403</v>
      </c>
      <c r="I41" s="35"/>
    </row>
    <row r="42" spans="1:20" s="39" customFormat="1" ht="12.75">
      <c r="A42" s="29">
        <v>23</v>
      </c>
      <c r="B42" s="30" t="s">
        <v>79</v>
      </c>
      <c r="C42" s="30" t="s">
        <v>80</v>
      </c>
      <c r="D42" s="30" t="s">
        <v>81</v>
      </c>
      <c r="E42" s="31">
        <v>33610</v>
      </c>
      <c r="F42" s="32">
        <v>1532.7743031</v>
      </c>
      <c r="G42" s="33">
        <v>0.04743348904722323</v>
      </c>
      <c r="H42" s="38"/>
      <c r="I42" s="35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56" ht="12.75">
      <c r="A43"/>
      <c r="B43" s="50"/>
      <c r="C43" s="50"/>
      <c r="D43" s="50"/>
      <c r="E43" s="50"/>
      <c r="F43" s="50"/>
      <c r="G43" s="5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0" ht="12.75">
      <c r="A44" s="22" t="s">
        <v>20</v>
      </c>
      <c r="B44" s="22"/>
      <c r="C44" s="22"/>
      <c r="D44" s="27"/>
      <c r="E44" s="27"/>
      <c r="F44" s="27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2" t="s">
        <v>82</v>
      </c>
      <c r="B45" s="23" t="s">
        <v>83</v>
      </c>
      <c r="C45" s="23"/>
      <c r="D45" s="27"/>
      <c r="E45" s="52" t="s">
        <v>84</v>
      </c>
      <c r="F45" s="52" t="s">
        <v>84</v>
      </c>
      <c r="G45" s="52" t="s">
        <v>84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22"/>
      <c r="B46" s="22"/>
      <c r="C46" s="22"/>
      <c r="D46" s="27"/>
      <c r="E46" s="27"/>
      <c r="F46" s="27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2"/>
      <c r="B47" s="23" t="s">
        <v>85</v>
      </c>
      <c r="C47" s="23"/>
      <c r="D47" s="27"/>
      <c r="E47" s="28"/>
      <c r="F47" s="28">
        <f>SUM(F18:F46)</f>
        <v>28628.961662899997</v>
      </c>
      <c r="G47" s="53">
        <f>SUM(G16:G46)</f>
        <v>0.8859566191343864</v>
      </c>
      <c r="H47" s="4"/>
      <c r="I47" s="5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22"/>
      <c r="B48" s="55"/>
      <c r="C48" s="56"/>
      <c r="D48" s="57"/>
      <c r="E48" s="58"/>
      <c r="F48" s="28"/>
      <c r="G48" s="5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7" ht="12.75">
      <c r="A49" s="23"/>
      <c r="B49" s="60" t="s">
        <v>86</v>
      </c>
      <c r="C49" s="61"/>
      <c r="D49" s="62"/>
      <c r="E49" s="58"/>
      <c r="F49" s="28"/>
      <c r="G49" s="59"/>
    </row>
    <row r="50" spans="1:7" ht="12.75">
      <c r="A50" s="23"/>
      <c r="B50" s="60"/>
      <c r="C50" s="61"/>
      <c r="D50" s="62"/>
      <c r="E50" s="58"/>
      <c r="F50" s="28"/>
      <c r="G50" s="59"/>
    </row>
    <row r="51" spans="1:7" ht="12.75" hidden="1">
      <c r="A51" s="22" t="s">
        <v>14</v>
      </c>
      <c r="B51" s="60" t="s">
        <v>87</v>
      </c>
      <c r="C51" s="61"/>
      <c r="D51" s="62"/>
      <c r="E51" s="63" t="s">
        <v>84</v>
      </c>
      <c r="F51" s="52" t="s">
        <v>84</v>
      </c>
      <c r="G51" s="52" t="s">
        <v>84</v>
      </c>
    </row>
    <row r="52" spans="1:7" ht="12.75" hidden="1">
      <c r="A52" s="23"/>
      <c r="B52" s="55"/>
      <c r="C52" s="56"/>
      <c r="D52" s="62"/>
      <c r="E52" s="64"/>
      <c r="F52" s="65"/>
      <c r="G52" s="66"/>
    </row>
    <row r="53" spans="1:7" ht="12.75" hidden="1">
      <c r="A53" s="22" t="s">
        <v>82</v>
      </c>
      <c r="B53" s="60" t="s">
        <v>88</v>
      </c>
      <c r="C53" s="61"/>
      <c r="D53" s="62"/>
      <c r="E53" s="63" t="s">
        <v>84</v>
      </c>
      <c r="F53" s="52" t="s">
        <v>84</v>
      </c>
      <c r="G53" s="52" t="s">
        <v>84</v>
      </c>
    </row>
    <row r="54" spans="1:7" ht="12.75" hidden="1">
      <c r="A54" s="22"/>
      <c r="B54" s="55"/>
      <c r="C54" s="56"/>
      <c r="D54" s="62"/>
      <c r="E54" s="64"/>
      <c r="F54" s="65"/>
      <c r="G54" s="66"/>
    </row>
    <row r="55" spans="1:7" ht="12.75" hidden="1">
      <c r="A55" s="22" t="s">
        <v>89</v>
      </c>
      <c r="B55" s="67" t="s">
        <v>90</v>
      </c>
      <c r="C55" s="68"/>
      <c r="D55" s="62"/>
      <c r="E55" s="63" t="s">
        <v>84</v>
      </c>
      <c r="F55" s="52" t="s">
        <v>84</v>
      </c>
      <c r="G55" s="52" t="s">
        <v>84</v>
      </c>
    </row>
    <row r="56" spans="1:7" ht="12.75" hidden="1">
      <c r="A56" s="22"/>
      <c r="B56" s="60"/>
      <c r="C56" s="61"/>
      <c r="D56" s="62"/>
      <c r="E56" s="58"/>
      <c r="F56" s="28"/>
      <c r="G56" s="59"/>
    </row>
    <row r="57" spans="1:7" ht="12.75" hidden="1">
      <c r="A57" s="22"/>
      <c r="B57" s="60" t="s">
        <v>91</v>
      </c>
      <c r="C57" s="61"/>
      <c r="D57" s="62"/>
      <c r="E57" s="63" t="s">
        <v>84</v>
      </c>
      <c r="F57" s="52" t="s">
        <v>84</v>
      </c>
      <c r="G57" s="52" t="s">
        <v>84</v>
      </c>
    </row>
    <row r="58" spans="1:7" ht="12.75" hidden="1">
      <c r="A58" s="22"/>
      <c r="B58" s="60"/>
      <c r="C58" s="61"/>
      <c r="D58" s="62"/>
      <c r="E58" s="58"/>
      <c r="F58" s="28"/>
      <c r="G58" s="59"/>
    </row>
    <row r="59" spans="1:7" ht="12.75">
      <c r="A59" s="22"/>
      <c r="B59" s="60" t="s">
        <v>92</v>
      </c>
      <c r="C59" s="61"/>
      <c r="D59" s="62"/>
      <c r="E59" s="63"/>
      <c r="F59" s="52"/>
      <c r="G59" s="52"/>
    </row>
    <row r="60" spans="1:7" ht="12.75">
      <c r="A60" s="22"/>
      <c r="B60" s="69" t="s">
        <v>93</v>
      </c>
      <c r="C60" s="61" t="s">
        <v>20</v>
      </c>
      <c r="D60" s="62"/>
      <c r="E60" s="63"/>
      <c r="F60" s="70">
        <v>2700</v>
      </c>
      <c r="G60" s="71">
        <v>0.0835546500019496</v>
      </c>
    </row>
    <row r="61" spans="1:9" ht="12.75">
      <c r="A61" s="22"/>
      <c r="B61" s="72" t="s">
        <v>94</v>
      </c>
      <c r="C61" s="56" t="s">
        <v>20</v>
      </c>
      <c r="D61" s="57" t="s">
        <v>20</v>
      </c>
      <c r="E61" s="73"/>
      <c r="F61" s="32">
        <v>500</v>
      </c>
      <c r="G61" s="33">
        <v>0.0155</v>
      </c>
      <c r="H61" s="1" t="s">
        <v>20</v>
      </c>
      <c r="I61" s="54"/>
    </row>
    <row r="62" spans="1:9" s="78" customFormat="1" ht="12.75">
      <c r="A62" s="23"/>
      <c r="B62" s="74" t="s">
        <v>95</v>
      </c>
      <c r="C62" s="61"/>
      <c r="D62" s="62"/>
      <c r="E62" s="75"/>
      <c r="F62" s="76">
        <f>SUM(F60:F61)</f>
        <v>3200</v>
      </c>
      <c r="G62" s="77">
        <f>SUM(G60:G61)</f>
        <v>0.0990546500019496</v>
      </c>
      <c r="I62" s="79"/>
    </row>
    <row r="63" spans="1:7" ht="12.75">
      <c r="A63" s="22"/>
      <c r="B63" s="55"/>
      <c r="C63" s="56"/>
      <c r="D63" s="57"/>
      <c r="E63" s="58"/>
      <c r="F63" s="28"/>
      <c r="G63" s="59"/>
    </row>
    <row r="64" spans="1:7" ht="12.75">
      <c r="A64" s="22"/>
      <c r="B64" s="67" t="s">
        <v>96</v>
      </c>
      <c r="C64" s="68"/>
      <c r="D64" s="57"/>
      <c r="E64" s="58"/>
      <c r="F64" s="28"/>
      <c r="G64" s="59"/>
    </row>
    <row r="65" spans="1:9" ht="12.75">
      <c r="A65" s="22"/>
      <c r="B65" s="55" t="s">
        <v>97</v>
      </c>
      <c r="C65" s="56"/>
      <c r="D65" s="57"/>
      <c r="E65" s="58"/>
      <c r="F65" s="80">
        <v>485.22</v>
      </c>
      <c r="G65" s="81">
        <v>0.015</v>
      </c>
      <c r="I65" s="54"/>
    </row>
    <row r="66" spans="1:7" ht="12.75">
      <c r="A66" s="22"/>
      <c r="B66" s="60"/>
      <c r="C66" s="61"/>
      <c r="D66" s="57"/>
      <c r="E66" s="82"/>
      <c r="F66" s="22"/>
      <c r="G66" s="22"/>
    </row>
    <row r="67" spans="1:7" ht="12.75">
      <c r="A67" s="23"/>
      <c r="B67" s="60" t="s">
        <v>98</v>
      </c>
      <c r="C67" s="61"/>
      <c r="D67" s="62"/>
      <c r="E67" s="58"/>
      <c r="F67" s="28">
        <f>F47+F62+F65</f>
        <v>32314.1816629</v>
      </c>
      <c r="G67" s="53">
        <f>G65+G62+G47</f>
        <v>1.000011269136336</v>
      </c>
    </row>
    <row r="68" spans="1:9" ht="12.75">
      <c r="A68" s="22"/>
      <c r="B68" s="55"/>
      <c r="C68" s="56"/>
      <c r="D68" s="57"/>
      <c r="E68" s="82"/>
      <c r="F68" s="83"/>
      <c r="G68" s="84"/>
      <c r="I68" s="85"/>
    </row>
    <row r="69" spans="1:7" ht="12.75">
      <c r="A69" s="86"/>
      <c r="B69" s="87"/>
      <c r="C69" s="87"/>
      <c r="D69" s="88"/>
      <c r="E69" s="88"/>
      <c r="F69" s="89"/>
      <c r="G69" s="90"/>
    </row>
    <row r="70" spans="1:7" ht="12.75">
      <c r="A70" s="91" t="s">
        <v>99</v>
      </c>
      <c r="B70" s="92"/>
      <c r="C70" s="92"/>
      <c r="D70" s="92"/>
      <c r="E70" s="93"/>
      <c r="F70" s="92"/>
      <c r="G70" s="94"/>
    </row>
    <row r="71" spans="1:8" ht="12.75">
      <c r="A71" s="95" t="s">
        <v>100</v>
      </c>
      <c r="B71" s="96" t="s">
        <v>101</v>
      </c>
      <c r="C71" s="96"/>
      <c r="D71" s="96"/>
      <c r="E71" s="96"/>
      <c r="F71" s="96"/>
      <c r="G71" s="97"/>
      <c r="H71" s="98"/>
    </row>
    <row r="72" spans="1:8" ht="12.75">
      <c r="A72" s="95"/>
      <c r="B72" s="99" t="s">
        <v>102</v>
      </c>
      <c r="C72" s="100" t="s">
        <v>103</v>
      </c>
      <c r="D72" s="96"/>
      <c r="E72" s="96"/>
      <c r="F72" s="96"/>
      <c r="G72" s="101"/>
      <c r="H72" s="98"/>
    </row>
    <row r="73" spans="1:8" ht="12.75">
      <c r="A73" s="95"/>
      <c r="B73" s="99" t="s">
        <v>104</v>
      </c>
      <c r="C73" s="102">
        <v>11.1238</v>
      </c>
      <c r="D73" s="96"/>
      <c r="E73" s="96"/>
      <c r="F73" s="96"/>
      <c r="G73" s="97"/>
      <c r="H73" s="98"/>
    </row>
    <row r="74" spans="1:8" ht="12.75">
      <c r="A74" s="95"/>
      <c r="B74" s="99" t="s">
        <v>105</v>
      </c>
      <c r="C74" s="102">
        <v>11.1547</v>
      </c>
      <c r="D74" s="96"/>
      <c r="E74" s="96"/>
      <c r="F74" s="96"/>
      <c r="G74" s="97"/>
      <c r="H74" s="98"/>
    </row>
    <row r="75" spans="1:7" s="98" customFormat="1" ht="12.75">
      <c r="A75" s="95" t="s">
        <v>106</v>
      </c>
      <c r="B75" s="96" t="s">
        <v>107</v>
      </c>
      <c r="C75" s="96"/>
      <c r="D75" s="96"/>
      <c r="E75" s="96"/>
      <c r="F75" s="96"/>
      <c r="G75" s="97"/>
    </row>
    <row r="76" spans="1:7" s="98" customFormat="1" ht="12.75">
      <c r="A76" s="95" t="s">
        <v>108</v>
      </c>
      <c r="B76" s="96" t="s">
        <v>109</v>
      </c>
      <c r="C76" s="96"/>
      <c r="D76" s="96"/>
      <c r="E76" s="96"/>
      <c r="F76" s="96"/>
      <c r="G76" s="97"/>
    </row>
    <row r="77" spans="1:7" s="98" customFormat="1" ht="12.75">
      <c r="A77" s="95" t="s">
        <v>110</v>
      </c>
      <c r="B77" s="96" t="s">
        <v>111</v>
      </c>
      <c r="C77" s="96"/>
      <c r="D77" s="96"/>
      <c r="E77" s="96"/>
      <c r="F77" s="96"/>
      <c r="G77" s="97"/>
    </row>
    <row r="78" spans="1:8" s="98" customFormat="1" ht="12.75">
      <c r="A78" s="95" t="s">
        <v>112</v>
      </c>
      <c r="B78" s="96" t="s">
        <v>113</v>
      </c>
      <c r="C78" s="96"/>
      <c r="D78" s="96"/>
      <c r="E78" s="96"/>
      <c r="F78" s="96"/>
      <c r="G78" s="97"/>
      <c r="H78" s="103"/>
    </row>
    <row r="79" spans="1:8" s="98" customFormat="1" ht="12.75">
      <c r="A79" s="95" t="s">
        <v>114</v>
      </c>
      <c r="B79" s="104" t="s">
        <v>115</v>
      </c>
      <c r="C79" s="96"/>
      <c r="D79" s="96"/>
      <c r="E79" s="96"/>
      <c r="F79" s="96"/>
      <c r="G79" s="97"/>
      <c r="H79" s="103"/>
    </row>
    <row r="80" spans="1:8" s="98" customFormat="1" ht="12.75">
      <c r="A80" s="95" t="s">
        <v>116</v>
      </c>
      <c r="B80" s="96" t="s">
        <v>117</v>
      </c>
      <c r="C80" s="96"/>
      <c r="D80" s="96"/>
      <c r="E80" s="96"/>
      <c r="F80" s="96"/>
      <c r="G80" s="97"/>
      <c r="H80" s="103"/>
    </row>
    <row r="81" spans="1:8" s="98" customFormat="1" ht="12.75">
      <c r="A81" s="105"/>
      <c r="B81" s="96"/>
      <c r="C81" s="96"/>
      <c r="D81" s="96"/>
      <c r="E81" s="96"/>
      <c r="F81" s="96"/>
      <c r="G81" s="97"/>
      <c r="H81" s="103"/>
    </row>
    <row r="82" spans="1:8" ht="12.75">
      <c r="A82" s="105" t="s">
        <v>118</v>
      </c>
      <c r="B82" s="96" t="s">
        <v>119</v>
      </c>
      <c r="C82" s="96"/>
      <c r="D82" s="96"/>
      <c r="E82" s="96"/>
      <c r="F82" s="96"/>
      <c r="G82" s="97"/>
      <c r="H82" s="103"/>
    </row>
    <row r="83" spans="1:8" ht="12.75">
      <c r="A83" s="106"/>
      <c r="B83" s="107"/>
      <c r="C83" s="107"/>
      <c r="D83" s="107"/>
      <c r="E83" s="107"/>
      <c r="F83" s="107"/>
      <c r="G83" s="108"/>
      <c r="H83" s="109"/>
    </row>
    <row r="84" spans="1:8" ht="12.75">
      <c r="A84" s="92"/>
      <c r="B84" s="92"/>
      <c r="C84" s="92"/>
      <c r="D84" s="110"/>
      <c r="E84" s="111"/>
      <c r="F84" s="92"/>
      <c r="G84" s="92"/>
      <c r="H84" s="4"/>
    </row>
    <row r="85" spans="1:8" ht="12.75">
      <c r="A85" s="4"/>
      <c r="B85" s="4"/>
      <c r="C85" s="4"/>
      <c r="D85" s="112"/>
      <c r="E85" s="4"/>
      <c r="F85" s="4"/>
      <c r="G85" s="4"/>
      <c r="H85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 Teli</cp:lastModifiedBy>
  <dcterms:modified xsi:type="dcterms:W3CDTF">2014-02-07T10:18:40Z</dcterms:modified>
  <cp:category/>
  <cp:version/>
  <cp:contentType/>
  <cp:contentStatus/>
  <cp:revision>3</cp:revision>
</cp:coreProperties>
</file>