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'PPLTVF'!$C$8:$C$31</definedName>
    <definedName name="XDO_?CLASS_3?1?">'PPLF'!$C$8:$C$18</definedName>
    <definedName name="XDO_?CLASS_3?2?">'PPTSF'!$C$8:$C$35</definedName>
    <definedName name="XDO_?CLASS_3?3?">#REF!</definedName>
    <definedName name="XDO_?CLASS_3?4?">'PPCHF'!$C$8:$C$14</definedName>
    <definedName name="XDO_?CLASS_4?">'PPLTVF'!$C$9</definedName>
    <definedName name="XDO_?CS_1?">'PPLTVF'!$G$11</definedName>
    <definedName name="XDO_?CS_2?">'PPLTVF'!$H$11</definedName>
    <definedName name="XDO_?FINAL_ISIN?">'PPLTVF'!$D$10:$D$104</definedName>
    <definedName name="XDO_?FINAL_ISIN?1?">'PPLF'!$D$18</definedName>
    <definedName name="XDO_?FINAL_ISIN?10?">'PPTSF'!$D$10:$D$80</definedName>
    <definedName name="XDO_?FINAL_ISIN?11?">'PPTSF'!$D$10:$D$84</definedName>
    <definedName name="XDO_?FINAL_ISIN?12?">#REF!</definedName>
    <definedName name="XDO_?FINAL_ISIN?13?">#REF!</definedName>
    <definedName name="XDO_?FINAL_ISIN?14?">'PPCHF'!$D$10:$D$14</definedName>
    <definedName name="XDO_?FINAL_ISIN?15?">'PPCHF'!$D$10:$D$22</definedName>
    <definedName name="XDO_?FINAL_ISIN?16?">'PPCHF'!$D$10:$D$31</definedName>
    <definedName name="XDO_?FINAL_ISIN?17?">'PPCHF'!$D$10:$D$39</definedName>
    <definedName name="XDO_?FINAL_ISIN?18?">'PPCHF'!$D$10:$D$96</definedName>
    <definedName name="XDO_?FINAL_ISIN?19?">'PPCHF'!$D$10:$D$117</definedName>
    <definedName name="XDO_?FINAL_ISIN?2?">'PPLF'!$D$18:$D$23</definedName>
    <definedName name="XDO_?FINAL_ISIN?20?">'PPCHF'!$D$10:$D$120</definedName>
    <definedName name="XDO_?FINAL_ISIN?21?">'PPCHF'!$D$10:$D$122</definedName>
    <definedName name="XDO_?FINAL_ISIN?22?">'PPCHF'!$D$10:$D$126</definedName>
    <definedName name="XDO_?FINAL_ISIN?3?">'PPLF'!$D$18:$D$28</definedName>
    <definedName name="XDO_?FINAL_ISIN?4?">'PPLF'!$D$18:$D$32</definedName>
    <definedName name="XDO_?FINAL_ISIN?5?">'PPLF'!$D$18:$D$45</definedName>
    <definedName name="XDO_?FINAL_ISIN?6?">'PPLF'!$D$18:$D$60</definedName>
    <definedName name="XDO_?FINAL_ISIN?7?">'PPLF'!$D$18:$D$64</definedName>
    <definedName name="XDO_?FINAL_ISIN?8?">'PPLF'!$D$18:$D$68</definedName>
    <definedName name="XDO_?FINAL_ISIN?9?">'PPTSF'!$D$10:$D$35</definedName>
    <definedName name="XDO_?FINAL_MV?">'PPLTVF'!$G$10:$G$104</definedName>
    <definedName name="XDO_?FINAL_MV?1?">'PPLF'!$G$18</definedName>
    <definedName name="XDO_?FINAL_MV?10?">'PPTSF'!$G$10:$G$80</definedName>
    <definedName name="XDO_?FINAL_MV?11?">'PPTSF'!$G$10:$G$84</definedName>
    <definedName name="XDO_?FINAL_MV?12?">#REF!</definedName>
    <definedName name="XDO_?FINAL_MV?13?">#REF!</definedName>
    <definedName name="XDO_?FINAL_MV?14?">'PPCHF'!$G$10:$G$14</definedName>
    <definedName name="XDO_?FINAL_MV?15?">'PPCHF'!$G$10:$G$22</definedName>
    <definedName name="XDO_?FINAL_MV?16?">'PPCHF'!$G$10:$G$31</definedName>
    <definedName name="XDO_?FINAL_MV?17?">'PPCHF'!$G$10:$G$39</definedName>
    <definedName name="XDO_?FINAL_MV?18?">'PPCHF'!$G$10:$G$96</definedName>
    <definedName name="XDO_?FINAL_MV?19?">'PPCHF'!$G$10:$G$117</definedName>
    <definedName name="XDO_?FINAL_MV?2?">'PPLF'!$G$18:$G$23</definedName>
    <definedName name="XDO_?FINAL_MV?20?">'PPCHF'!$G$10:$G$120</definedName>
    <definedName name="XDO_?FINAL_MV?21?">'PPCHF'!$G$10:$G$122</definedName>
    <definedName name="XDO_?FINAL_MV?22?">'PPCHF'!$G$10:$G$126</definedName>
    <definedName name="XDO_?FINAL_MV?3?">'PPLF'!$G$18:$G$28</definedName>
    <definedName name="XDO_?FINAL_MV?4?">'PPLF'!$G$18:$G$32</definedName>
    <definedName name="XDO_?FINAL_MV?5?">'PPLF'!$G$18:$G$45</definedName>
    <definedName name="XDO_?FINAL_MV?6?">'PPLF'!$G$18:$G$60</definedName>
    <definedName name="XDO_?FINAL_MV?7?">'PPLF'!$G$18:$G$64</definedName>
    <definedName name="XDO_?FINAL_MV?8?">'PPLF'!$G$18:$G$68</definedName>
    <definedName name="XDO_?FINAL_MV?9?">'PPTSF'!$G$10:$G$35</definedName>
    <definedName name="XDO_?FINAL_NAME?">'PPLTVF'!$C$10:$C$104</definedName>
    <definedName name="XDO_?FINAL_NAME?1?">'PPLF'!$C$18</definedName>
    <definedName name="XDO_?FINAL_NAME?10?">'PPTSF'!$C$10:$C$80</definedName>
    <definedName name="XDO_?FINAL_NAME?11?">'PPTSF'!$C$10:$C$84</definedName>
    <definedName name="XDO_?FINAL_NAME?12?">#REF!</definedName>
    <definedName name="XDO_?FINAL_NAME?13?">#REF!</definedName>
    <definedName name="XDO_?FINAL_NAME?14?">'PPCHF'!$C$10:$C$14</definedName>
    <definedName name="XDO_?FINAL_NAME?15?">'PPCHF'!$C$10:$C$22</definedName>
    <definedName name="XDO_?FINAL_NAME?16?">'PPCHF'!$C$10:$C$31</definedName>
    <definedName name="XDO_?FINAL_NAME?17?">'PPCHF'!$C$10:$C$39</definedName>
    <definedName name="XDO_?FINAL_NAME?18?">'PPCHF'!$C$10:$C$96</definedName>
    <definedName name="XDO_?FINAL_NAME?19?">'PPCHF'!$C$10:$C$117</definedName>
    <definedName name="XDO_?FINAL_NAME?2?">'PPLF'!$C$18:$C$23</definedName>
    <definedName name="XDO_?FINAL_NAME?20?">'PPCHF'!$C$10:$C$120</definedName>
    <definedName name="XDO_?FINAL_NAME?21?">'PPCHF'!$C$10:$C$122</definedName>
    <definedName name="XDO_?FINAL_NAME?22?">'PPCHF'!$C$10:$C$126</definedName>
    <definedName name="XDO_?FINAL_NAME?3?">'PPLF'!$C$18:$C$28</definedName>
    <definedName name="XDO_?FINAL_NAME?4?">'PPLF'!$C$18:$C$32</definedName>
    <definedName name="XDO_?FINAL_NAME?5?">'PPLF'!$C$18:$C$45</definedName>
    <definedName name="XDO_?FINAL_NAME?6?">'PPLF'!$C$18:$C$60</definedName>
    <definedName name="XDO_?FINAL_NAME?7?">'PPLF'!$C$18:$C$64</definedName>
    <definedName name="XDO_?FINAL_NAME?8?">'PPLF'!$C$18:$C$68</definedName>
    <definedName name="XDO_?FINAL_NAME?9?">'PPTSF'!$C$10:$C$35</definedName>
    <definedName name="XDO_?FINAL_PER_NET?">'PPLTVF'!$H$10:$H$104</definedName>
    <definedName name="XDO_?FINAL_PER_NET?1?">'PPLF'!$H$18</definedName>
    <definedName name="XDO_?FINAL_PER_NET?10?">'PPTSF'!$H$10:$H$80</definedName>
    <definedName name="XDO_?FINAL_PER_NET?11?">'PPTSF'!$H$10:$H$84</definedName>
    <definedName name="XDO_?FINAL_PER_NET?12?">#REF!</definedName>
    <definedName name="XDO_?FINAL_PER_NET?13?">#REF!</definedName>
    <definedName name="XDO_?FINAL_PER_NET?14?">'PPCHF'!$H$10:$H$14</definedName>
    <definedName name="XDO_?FINAL_PER_NET?15?">'PPCHF'!$H$10:$H$22</definedName>
    <definedName name="XDO_?FINAL_PER_NET?16?">'PPCHF'!$H$10:$H$31</definedName>
    <definedName name="XDO_?FINAL_PER_NET?17?">'PPCHF'!$H$10:$H$39</definedName>
    <definedName name="XDO_?FINAL_PER_NET?18?">'PPCHF'!$H$10:$H$96</definedName>
    <definedName name="XDO_?FINAL_PER_NET?19?">'PPCHF'!$H$10:$H$117</definedName>
    <definedName name="XDO_?FINAL_PER_NET?2?">'PPLF'!$H$18:$H$23</definedName>
    <definedName name="XDO_?FINAL_PER_NET?20?">'PPCHF'!$H$10:$H$120</definedName>
    <definedName name="XDO_?FINAL_PER_NET?21?">'PPCHF'!$H$10:$H$122</definedName>
    <definedName name="XDO_?FINAL_PER_NET?22?">'PPCHF'!$H$10:$H$126</definedName>
    <definedName name="XDO_?FINAL_PER_NET?3?">'PPLF'!$H$18:$H$28</definedName>
    <definedName name="XDO_?FINAL_PER_NET?4?">'PPLF'!$H$18:$H$32</definedName>
    <definedName name="XDO_?FINAL_PER_NET?5?">'PPLF'!$H$18:$H$45</definedName>
    <definedName name="XDO_?FINAL_PER_NET?6?">'PPLF'!$H$18:$H$60</definedName>
    <definedName name="XDO_?FINAL_PER_NET?7?">'PPLF'!$H$18:$H$64</definedName>
    <definedName name="XDO_?FINAL_PER_NET?8?">'PPLF'!$H$18:$H$68</definedName>
    <definedName name="XDO_?FINAL_PER_NET?9?">'PPTSF'!$H$10:$H$35</definedName>
    <definedName name="XDO_?FINAL_QUANTITE?">'PPLTVF'!$F$10:$F$104</definedName>
    <definedName name="XDO_?FINAL_QUANTITE?1?">'PPLF'!$F$18</definedName>
    <definedName name="XDO_?FINAL_QUANTITE?10?">'PPTSF'!$F$10:$F$80</definedName>
    <definedName name="XDO_?FINAL_QUANTITE?11?">'PPTSF'!$F$10:$F$84</definedName>
    <definedName name="XDO_?FINAL_QUANTITE?12?">#REF!</definedName>
    <definedName name="XDO_?FINAL_QUANTITE?13?">#REF!</definedName>
    <definedName name="XDO_?FINAL_QUANTITE?14?">'PPCHF'!$F$10:$F$14</definedName>
    <definedName name="XDO_?FINAL_QUANTITE?15?">'PPCHF'!$F$10:$F$22</definedName>
    <definedName name="XDO_?FINAL_QUANTITE?16?">'PPCHF'!$F$10:$F$31</definedName>
    <definedName name="XDO_?FINAL_QUANTITE?17?">'PPCHF'!$F$10:$F$39</definedName>
    <definedName name="XDO_?FINAL_QUANTITE?18?">'PPCHF'!$F$10:$F$96</definedName>
    <definedName name="XDO_?FINAL_QUANTITE?19?">'PPCHF'!$F$10:$F$117</definedName>
    <definedName name="XDO_?FINAL_QUANTITE?2?">'PPLF'!$F$18:$F$23</definedName>
    <definedName name="XDO_?FINAL_QUANTITE?20?">'PPCHF'!$F$10:$F$120</definedName>
    <definedName name="XDO_?FINAL_QUANTITE?21?">'PPCHF'!$F$10:$F$122</definedName>
    <definedName name="XDO_?FINAL_QUANTITE?22?">'PPCHF'!$F$10:$F$126</definedName>
    <definedName name="XDO_?FINAL_QUANTITE?3?">'PPLF'!$F$18:$F$28</definedName>
    <definedName name="XDO_?FINAL_QUANTITE?4?">'PPLF'!$F$18:$F$32</definedName>
    <definedName name="XDO_?FINAL_QUANTITE?5?">'PPLF'!$F$18:$F$45</definedName>
    <definedName name="XDO_?FINAL_QUANTITE?6?">'PPLF'!$F$18:$F$60</definedName>
    <definedName name="XDO_?FINAL_QUANTITE?7?">'PPLF'!$F$18:$F$64</definedName>
    <definedName name="XDO_?FINAL_QUANTITE?8?">'PPLF'!$F$18:$F$68</definedName>
    <definedName name="XDO_?FINAL_QUANTITE?9?">'PPTSF'!$F$10:$F$35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?3?">#REF!</definedName>
    <definedName name="XDO_?NAMC?4?">'PPCHF'!#REF!</definedName>
    <definedName name="XDO_?NAMCNAME?">'PPLTVF'!$C$2:$C$31</definedName>
    <definedName name="XDO_?NAMCNAME?1?">'PPLF'!$C$2:$C$18</definedName>
    <definedName name="XDO_?NAMCNAME?2?">'PPTSF'!$C$2:$C$35</definedName>
    <definedName name="XDO_?NAMCNAME?3?">#REF!</definedName>
    <definedName name="XDO_?NAMCNAME?4?">'PPCHF'!$C$2:$C$14</definedName>
    <definedName name="XDO_?NDATE?">'PPLTVF'!#REF!</definedName>
    <definedName name="XDO_?NDATE?1?">'PPLF'!#REF!</definedName>
    <definedName name="XDO_?NDATE?2?">'PPTSF'!#REF!</definedName>
    <definedName name="XDO_?NDATE?3?">#REF!</definedName>
    <definedName name="XDO_?NDATE?4?">'PPCHF'!#REF!</definedName>
    <definedName name="XDO_?NNPTF?">'PPLTVF'!#REF!</definedName>
    <definedName name="XDO_?NNPTF?1?">'PPLF'!#REF!</definedName>
    <definedName name="XDO_?NNPTF?2?">'PPTSF'!#REF!</definedName>
    <definedName name="XDO_?NNPTF?3?">#REF!</definedName>
    <definedName name="XDO_?NNPTF?4?">'PPCHF'!#REF!</definedName>
    <definedName name="XDO_?NOVAL?">'PPLTVF'!$B$10:$B$104</definedName>
    <definedName name="XDO_?NOVAL?1?">'PPLF'!$B$18</definedName>
    <definedName name="XDO_?NOVAL?10?">'PPTSF'!$B$10:$B$80</definedName>
    <definedName name="XDO_?NOVAL?11?">'PPTSF'!$B$10:$B$84</definedName>
    <definedName name="XDO_?NOVAL?12?">#REF!</definedName>
    <definedName name="XDO_?NOVAL?13?">#REF!</definedName>
    <definedName name="XDO_?NOVAL?14?">'PPCHF'!$B$10:$B$14</definedName>
    <definedName name="XDO_?NOVAL?15?">'PPCHF'!$B$10:$B$22</definedName>
    <definedName name="XDO_?NOVAL?16?">'PPCHF'!$B$10:$B$31</definedName>
    <definedName name="XDO_?NOVAL?17?">'PPCHF'!$B$10:$B$39</definedName>
    <definedName name="XDO_?NOVAL?18?">'PPCHF'!$B$10:$B$96</definedName>
    <definedName name="XDO_?NOVAL?19?">'PPCHF'!$B$10:$B$117</definedName>
    <definedName name="XDO_?NOVAL?2?">'PPLF'!$B$18:$B$23</definedName>
    <definedName name="XDO_?NOVAL?20?">'PPCHF'!$B$10:$B$120</definedName>
    <definedName name="XDO_?NOVAL?21?">'PPCHF'!$B$10:$B$122</definedName>
    <definedName name="XDO_?NOVAL?22?">'PPCHF'!$B$10:$B$126</definedName>
    <definedName name="XDO_?NOVAL?3?">'PPLF'!$B$18:$B$28</definedName>
    <definedName name="XDO_?NOVAL?4?">'PPLF'!$B$18:$B$32</definedName>
    <definedName name="XDO_?NOVAL?5?">'PPLF'!$B$18:$B$45</definedName>
    <definedName name="XDO_?NOVAL?6?">'PPLF'!$B$18:$B$60</definedName>
    <definedName name="XDO_?NOVAL?7?">'PPLF'!$B$18:$B$64</definedName>
    <definedName name="XDO_?NOVAL?8?">'PPLF'!$B$18:$B$68</definedName>
    <definedName name="XDO_?NOVAL?9?">'PPTSF'!$B$10:$B$35</definedName>
    <definedName name="XDO_?NPTF?">'PPLTVF'!$D$2:$D$31</definedName>
    <definedName name="XDO_?NPTF?1?">'PPLF'!$D$2:$D$18</definedName>
    <definedName name="XDO_?NPTF?2?">'PPTSF'!$D$2:$D$35</definedName>
    <definedName name="XDO_?NPTF?3?">#REF!</definedName>
    <definedName name="XDO_?NPTF?4?">'PPCHF'!$D$2:$D$14</definedName>
    <definedName name="XDO_?RATING?">'PPLTVF'!$E$10:$E$104</definedName>
    <definedName name="XDO_?RATING?1?">'PPLF'!$E$18</definedName>
    <definedName name="XDO_?RATING?10?">'PPTSF'!$E$10:$E$80</definedName>
    <definedName name="XDO_?RATING?11?">'PPTSF'!$E$10:$E$84</definedName>
    <definedName name="XDO_?RATING?12?">#REF!</definedName>
    <definedName name="XDO_?RATING?13?">#REF!</definedName>
    <definedName name="XDO_?RATING?14?">'PPCHF'!$E$10:$E$14</definedName>
    <definedName name="XDO_?RATING?15?">'PPCHF'!$E$10:$E$22</definedName>
    <definedName name="XDO_?RATING?16?">'PPCHF'!$E$10:$E$31</definedName>
    <definedName name="XDO_?RATING?17?">'PPCHF'!$E$10:$E$39</definedName>
    <definedName name="XDO_?RATING?18?">'PPCHF'!$E$10:$E$96</definedName>
    <definedName name="XDO_?RATING?19?">'PPCHF'!$E$10:$E$117</definedName>
    <definedName name="XDO_?RATING?2?">'PPLF'!$E$18:$E$23</definedName>
    <definedName name="XDO_?RATING?20?">'PPCHF'!$E$10:$E$120</definedName>
    <definedName name="XDO_?RATING?21?">'PPCHF'!$E$10:$E$122</definedName>
    <definedName name="XDO_?RATING?22?">'PPCHF'!$E$10:$E$126</definedName>
    <definedName name="XDO_?RATING?3?">'PPLF'!$E$18:$E$28</definedName>
    <definedName name="XDO_?RATING?4?">'PPLF'!$E$18:$E$32</definedName>
    <definedName name="XDO_?RATING?5?">'PPLF'!$E$18:$E$45</definedName>
    <definedName name="XDO_?RATING?6?">'PPLF'!$E$18:$E$60</definedName>
    <definedName name="XDO_?RATING?7?">'PPLF'!$E$18:$E$64</definedName>
    <definedName name="XDO_?RATING?8?">'PPLF'!$E$18:$E$68</definedName>
    <definedName name="XDO_?RATING?9?">'PPTSF'!$E$10:$E$35</definedName>
    <definedName name="XDO_?TDATE?">'PPLTVF'!$D$4</definedName>
    <definedName name="XDO_?TITL?">'PPLTVF'!$A$8:$A$31</definedName>
    <definedName name="XDO_?TITL?1?">'PPLF'!$A$8:$A$18</definedName>
    <definedName name="XDO_?TITL?2?">'PPTSF'!$A$8:$A$35</definedName>
    <definedName name="XDO_?TITL?3?">#REF!</definedName>
    <definedName name="XDO_?TITL?4?">'PPCHF'!$A$8:$A$14</definedName>
    <definedName name="XDO_?YTM?">'PPLTVF'!$I$10:$I$104</definedName>
    <definedName name="XDO_?YTM?1?">'PPLF'!$I$18</definedName>
    <definedName name="XDO_?YTM?10?">'PPTSF'!$I$10:$I$80</definedName>
    <definedName name="XDO_?YTM?11?">'PPTSF'!$I$10:$I$84</definedName>
    <definedName name="XDO_?YTM?12?">#REF!</definedName>
    <definedName name="XDO_?YTM?13?">#REF!</definedName>
    <definedName name="XDO_?YTM?14?">'PPCHF'!$I$10:$I$14</definedName>
    <definedName name="XDO_?YTM?15?">'PPCHF'!$I$10:$I$22</definedName>
    <definedName name="XDO_?YTM?16?">'PPCHF'!$I$10:$I$31</definedName>
    <definedName name="XDO_?YTM?17?">'PPCHF'!$I$10:$I$39</definedName>
    <definedName name="XDO_?YTM?18?">'PPCHF'!$I$10:$I$96</definedName>
    <definedName name="XDO_?YTM?19?">'PPCHF'!$I$10:$I$117</definedName>
    <definedName name="XDO_?YTM?2?">'PPLF'!$I$18:$I$23</definedName>
    <definedName name="XDO_?YTM?20?">'PPCHF'!$I$10:$I$120</definedName>
    <definedName name="XDO_?YTM?21?">'PPCHF'!$I$10:$I$122</definedName>
    <definedName name="XDO_?YTM?22?">'PPCHF'!$I$10:$I$126</definedName>
    <definedName name="XDO_?YTM?3?">'PPLF'!$I$18:$I$28</definedName>
    <definedName name="XDO_?YTM?4?">'PPLF'!$I$18:$I$32</definedName>
    <definedName name="XDO_?YTM?5?">'PPLF'!$I$18:$I$45</definedName>
    <definedName name="XDO_?YTM?6?">'PPLF'!$I$18:$I$60</definedName>
    <definedName name="XDO_?YTM?7?">'PPLF'!$I$18:$I$64</definedName>
    <definedName name="XDO_?YTM?8?">'PPLF'!$I$18:$I$68</definedName>
    <definedName name="XDO_?YTM?9?">'PPTSF'!$I$10:$I$35</definedName>
    <definedName name="XDO_GROUP_?G_2?">'PPLTVF'!$2:$75</definedName>
    <definedName name="XDO_GROUP_?G_2?1?">'PPLF'!$2:$44</definedName>
    <definedName name="XDO_GROUP_?G_2?2?">'PPTSF'!$2:$48</definedName>
    <definedName name="XDO_GROUP_?G_2?3?">#REF!</definedName>
    <definedName name="XDO_GROUP_?G_2?4?">'PPCHF'!$2:$103</definedName>
    <definedName name="XDO_GROUP_?G_3?">'PPLTVF'!$8:$74</definedName>
    <definedName name="XDO_GROUP_?G_3?1?">'PPLF'!$8:$43</definedName>
    <definedName name="XDO_GROUP_?G_3?2?">'PPTSF'!$8:$47</definedName>
    <definedName name="XDO_GROUP_?G_3?3?">#REF!</definedName>
    <definedName name="XDO_GROUP_?G_3?4?">'PPCHF'!$8:$102</definedName>
    <definedName name="XDO_GROUP_?G_4?">'PPLTVF'!$B$72:$IV$72</definedName>
    <definedName name="XDO_GROUP_?G_4?1?">'PPLF'!#REF!</definedName>
    <definedName name="XDO_GROUP_?G_4?10?">'PPTSF'!$B$40:$IV$40</definedName>
    <definedName name="XDO_GROUP_?G_4?11?">'PPTSF'!$B$45:$IV$45</definedName>
    <definedName name="XDO_GROUP_?G_4?12?">#REF!</definedName>
    <definedName name="XDO_GROUP_?G_4?13?">#REF!</definedName>
    <definedName name="XDO_GROUP_?G_4?14?">'PPCHF'!$B$10:$IV$14</definedName>
    <definedName name="XDO_GROUP_?G_4?15?">'PPCHF'!$B$20:$IV$22</definedName>
    <definedName name="XDO_GROUP_?G_4?16?">'PPCHF'!$B$25:$IV$25</definedName>
    <definedName name="XDO_GROUP_?G_4?17?">'PPCHF'!#REF!</definedName>
    <definedName name="XDO_GROUP_?G_4?18?">'PPCHF'!$B$27:$IV$80</definedName>
    <definedName name="XDO_GROUP_?G_4?19?">'PPCHF'!$B$85:$IV$87</definedName>
    <definedName name="XDO_GROUP_?G_4?2?">'PPLF'!#REF!</definedName>
    <definedName name="XDO_GROUP_?G_4?20?">'PPCHF'!$B$91:$IV$91</definedName>
    <definedName name="XDO_GROUP_?G_4?21?">'PPCHF'!$B$95:$IV$95</definedName>
    <definedName name="XDO_GROUP_?G_4?22?">'PPCHF'!$B$100:$IV$100</definedName>
    <definedName name="XDO_GROUP_?G_4?3?">'PPLF'!#REF!</definedName>
    <definedName name="XDO_GROUP_?G_4?4?">'PPLF'!$B$10:$IV$10</definedName>
    <definedName name="XDO_GROUP_?G_4?5?">'PPLF'!$B$14:$IV$23</definedName>
    <definedName name="XDO_GROUP_?G_4?6?">'PPLF'!$B$28:$IV$32</definedName>
    <definedName name="XDO_GROUP_?G_4?7?">'PPLF'!$B$36:$IV$36</definedName>
    <definedName name="XDO_GROUP_?G_4?8?">'PPLF'!$B$41:$IV$41</definedName>
    <definedName name="XDO_GROUP_?G_4?9?">'PPTSF'!$B$10:$IV$35</definedName>
  </definedNames>
  <calcPr fullCalcOnLoad="1"/>
</workbook>
</file>

<file path=xl/sharedStrings.xml><?xml version="1.0" encoding="utf-8"?>
<sst xmlns="http://schemas.openxmlformats.org/spreadsheetml/2006/main" count="1173" uniqueCount="594">
  <si>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</si>
  <si>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</si>
  <si>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</si>
  <si>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</si>
  <si>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</si>
  <si>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</si>
  <si>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</si>
  <si>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</si>
  <si>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</si>
  <si>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</si>
  <si>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</si>
  <si>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</si>
  <si>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</si>
  <si>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</si>
  <si>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</si>
  <si>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</si>
  <si>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</si>
  <si>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</si>
  <si>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</si>
  <si>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</si>
  <si>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</si>
  <si>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</si>
  <si>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</si>
  <si>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</si>
  <si>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</si>
  <si>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</si>
  <si>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</si>
  <si>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</si>
  <si>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</si>
  <si>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</si>
  <si>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</si>
  <si>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</si>
  <si>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</si>
  <si>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</si>
  <si>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</si>
  <si>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</si>
  <si>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</si>
  <si>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</si>
  <si>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</si>
  <si>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</si>
  <si>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</si>
  <si>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</si>
  <si>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</si>
  <si>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</si>
  <si>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100694</t>
  </si>
  <si>
    <t>Indian Energy Exchange Ltd.</t>
  </si>
  <si>
    <t>INE022Q01020</t>
  </si>
  <si>
    <t>Capital Markets</t>
  </si>
  <si>
    <t>100037</t>
  </si>
  <si>
    <t>HCL Technologies Ltd.</t>
  </si>
  <si>
    <t>INE860A01027</t>
  </si>
  <si>
    <t>Software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</si>
  <si>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</si>
  <si>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</si>
  <si>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</si>
  <si>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</si>
  <si>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</si>
  <si>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</si>
  <si>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</si>
  <si>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100179</t>
  </si>
  <si>
    <t>Hero MotoCorp Ltd.</t>
  </si>
  <si>
    <t>INE158A01026</t>
  </si>
  <si>
    <t>Auto</t>
  </si>
  <si>
    <t>100182</t>
  </si>
  <si>
    <t>Power Grid Corporation of India Ltd.</t>
  </si>
  <si>
    <t>INE752E01010</t>
  </si>
  <si>
    <t>Power</t>
  </si>
  <si>
    <t>100661</t>
  </si>
  <si>
    <t>Central Depository Services (I) Ltd.</t>
  </si>
  <si>
    <t>INE736A01011</t>
  </si>
  <si>
    <t>100006</t>
  </si>
  <si>
    <t>HDFC Bank Ltd.</t>
  </si>
  <si>
    <t>INE040A01034</t>
  </si>
  <si>
    <t>100243</t>
  </si>
  <si>
    <t>Multi Commodity Exchange of India Ltd.</t>
  </si>
  <si>
    <t>INE745G01035</t>
  </si>
  <si>
    <t>100271</t>
  </si>
  <si>
    <t>Balkrishna Industries Ltd.</t>
  </si>
  <si>
    <t>INE787D01026</t>
  </si>
  <si>
    <t>Auto Ancillaries</t>
  </si>
  <si>
    <t>100148</t>
  </si>
  <si>
    <t>Motilal Oswal Financial Services Ltd.</t>
  </si>
  <si>
    <t>INE338I01027</t>
  </si>
  <si>
    <t>100029</t>
  </si>
  <si>
    <t>Mphasis Ltd.</t>
  </si>
  <si>
    <t>INE356A01018</t>
  </si>
  <si>
    <t>100008</t>
  </si>
  <si>
    <t>Sun Pharmaceutical Industries Ltd.</t>
  </si>
  <si>
    <t>INE044A01036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</si>
  <si>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</si>
  <si>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</si>
  <si>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</si>
  <si>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</si>
  <si>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</si>
  <si>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</si>
  <si>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</si>
  <si>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100034</t>
  </si>
  <si>
    <t>IPCA Laboratories Ltd.</t>
  </si>
  <si>
    <t>INE571A01020</t>
  </si>
  <si>
    <t>100026</t>
  </si>
  <si>
    <t>Persistent Systems Ltd.</t>
  </si>
  <si>
    <t>INE262H01013</t>
  </si>
  <si>
    <t>100133</t>
  </si>
  <si>
    <t>Oracle Financial Services Software Ltd.</t>
  </si>
  <si>
    <t>INE881D01027</t>
  </si>
  <si>
    <t>100160</t>
  </si>
  <si>
    <t>ICRA Ltd.</t>
  </si>
  <si>
    <t>INE725G01011</t>
  </si>
  <si>
    <t>100028</t>
  </si>
  <si>
    <t>Lupin Ltd.</t>
  </si>
  <si>
    <t>INE326A01037</t>
  </si>
  <si>
    <t>Total</t>
  </si>
  <si>
    <t>100825</t>
  </si>
  <si>
    <t>Alphabet Inc.</t>
  </si>
  <si>
    <t>US02079K3059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</si>
  <si>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</si>
  <si>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</si>
  <si>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</si>
  <si>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</si>
  <si>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</si>
  <si>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</si>
  <si>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</si>
  <si>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Meta Platforms</t>
  </si>
  <si>
    <t>US30303M1027</t>
  </si>
  <si>
    <t>d) ADR/GDR</t>
  </si>
  <si>
    <t>US86959X1072</t>
  </si>
  <si>
    <t>4.90% HDFC Bank Ltd. (Duration 365 Days)</t>
  </si>
  <si>
    <t>1301455</t>
  </si>
  <si>
    <t>1301457</t>
  </si>
  <si>
    <t>1301458</t>
  </si>
  <si>
    <t>1301459</t>
  </si>
  <si>
    <t>3.00% Axis Bank Ltd. (Duration 365 Days)</t>
  </si>
  <si>
    <t>1301460</t>
  </si>
  <si>
    <t>1301462</t>
  </si>
  <si>
    <t>1301466</t>
  </si>
  <si>
    <t>1301467</t>
  </si>
  <si>
    <t>3.00% Axis Bank Ltd. (Duration 367 Days)</t>
  </si>
  <si>
    <t>1301476</t>
  </si>
  <si>
    <t>2.60% Axis Bank Ltd. (Duration 91 Days)</t>
  </si>
  <si>
    <t>1301477</t>
  </si>
  <si>
    <t>1301479</t>
  </si>
  <si>
    <t>1301480</t>
  </si>
  <si>
    <t>1301481</t>
  </si>
  <si>
    <t>301220100</t>
  </si>
  <si>
    <t>TREPS</t>
  </si>
  <si>
    <t>Net Receivable / Payable</t>
  </si>
  <si>
    <t>GRAND TOTAL (AUM)</t>
  </si>
  <si>
    <t>Notes &amp; Symbols :-</t>
  </si>
  <si>
    <t>PP002</t>
  </si>
  <si>
    <t>Parag Parikh Liquid Fund  (An Open Ended Liquid Scheme)</t>
  </si>
  <si>
    <t>900063</t>
  </si>
  <si>
    <t>IN0020060037</t>
  </si>
  <si>
    <t>Sovereign</t>
  </si>
  <si>
    <t>1901603</t>
  </si>
  <si>
    <t>IN2020110077</t>
  </si>
  <si>
    <t>1900971</t>
  </si>
  <si>
    <t>IN1320110035</t>
  </si>
  <si>
    <t>1007253</t>
  </si>
  <si>
    <t>INE001A14XN8</t>
  </si>
  <si>
    <t>CRISIL A1+</t>
  </si>
  <si>
    <t>1101821</t>
  </si>
  <si>
    <t>INE261F16587</t>
  </si>
  <si>
    <t>1800721</t>
  </si>
  <si>
    <t>IN002021X314</t>
  </si>
  <si>
    <t>1800726</t>
  </si>
  <si>
    <t>IN002021X322</t>
  </si>
  <si>
    <t>1800729</t>
  </si>
  <si>
    <t>IN002021X348</t>
  </si>
  <si>
    <t>1800745</t>
  </si>
  <si>
    <t>IN002021X371</t>
  </si>
  <si>
    <t>1800748</t>
  </si>
  <si>
    <t>IN002021X389</t>
  </si>
  <si>
    <t>1800753</t>
  </si>
  <si>
    <t>IN002021X405</t>
  </si>
  <si>
    <t>1800757</t>
  </si>
  <si>
    <t>IN002021X421</t>
  </si>
  <si>
    <t>1800751</t>
  </si>
  <si>
    <t>IN002021X397</t>
  </si>
  <si>
    <t>1800713</t>
  </si>
  <si>
    <t>IN002021X306</t>
  </si>
  <si>
    <t>1800756</t>
  </si>
  <si>
    <t>IN002021X413</t>
  </si>
  <si>
    <t>1301513</t>
  </si>
  <si>
    <t>5.00% HDFC Bank Ltd. (Duration 367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</si>
  <si>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</si>
  <si>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</si>
  <si>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</si>
  <si>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</si>
  <si>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</si>
  <si>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</si>
  <si>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PP003</t>
  </si>
  <si>
    <t>Parag Parikh Tax Saver Fund  (An open ended equity linked saving scheme with a statutory lock in of 3 years and tax benefit)</t>
  </si>
  <si>
    <t>100011</t>
  </si>
  <si>
    <t>Wipro Ltd.</t>
  </si>
  <si>
    <t>INE075A01022</t>
  </si>
  <si>
    <t>100032</t>
  </si>
  <si>
    <t>Tata Consultancy Services Ltd.</t>
  </si>
  <si>
    <t>INE467B01029</t>
  </si>
  <si>
    <t>100106</t>
  </si>
  <si>
    <t>Maruti Suzuki India Ltd.</t>
  </si>
  <si>
    <t>INE585B01010</t>
  </si>
  <si>
    <t>100736</t>
  </si>
  <si>
    <t>CCL Products (India) Ltd.</t>
  </si>
  <si>
    <t>INE421D01022</t>
  </si>
  <si>
    <t>PP005</t>
  </si>
  <si>
    <t>Parag Parikh Conservative Hybrid Fund  (An open-ended hybrid scheme investing predominantly in debt instruments)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</si>
  <si>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</si>
  <si>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</si>
  <si>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</si>
  <si>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</si>
  <si>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</si>
  <si>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</si>
  <si>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</si>
  <si>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100097</t>
  </si>
  <si>
    <t>Coal India Ltd.</t>
  </si>
  <si>
    <t>INE522F01014</t>
  </si>
  <si>
    <t>Minerals/Mining</t>
  </si>
  <si>
    <t>3200003</t>
  </si>
  <si>
    <t>Brookfield India Real Estate Trust</t>
  </si>
  <si>
    <t>INE0FDU25010</t>
  </si>
  <si>
    <t>Construction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</si>
  <si>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</si>
  <si>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</si>
  <si>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</si>
  <si>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</si>
  <si>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</si>
  <si>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</si>
  <si>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</si>
  <si>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</si>
  <si>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</si>
  <si>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</si>
  <si>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900157</t>
  </si>
  <si>
    <t>5.63% CGL 12-APR-26</t>
  </si>
  <si>
    <t>IN0020210012</t>
  </si>
  <si>
    <t>1901462</t>
  </si>
  <si>
    <t>8.16% State Government of Rajasthan 09-MAY-28</t>
  </si>
  <si>
    <t>IN2920180030</t>
  </si>
  <si>
    <t>1900805</t>
  </si>
  <si>
    <t>8.00% State Government of Kerala 11-APR-28</t>
  </si>
  <si>
    <t>IN2020180013</t>
  </si>
  <si>
    <t>1900537</t>
  </si>
  <si>
    <t>7.92% State Government of Uttar Pradesh 24-JAN-28</t>
  </si>
  <si>
    <t>IN3320170175</t>
  </si>
  <si>
    <t>1901248</t>
  </si>
  <si>
    <t>6.99% State Government of Telangana 10-JUN-28</t>
  </si>
  <si>
    <t>IN4520200093</t>
  </si>
  <si>
    <t>1901463</t>
  </si>
  <si>
    <t>7.88% State Government of Madhya Pradesh 24-JAN-28</t>
  </si>
  <si>
    <t>IN2120170070</t>
  </si>
  <si>
    <t>1901629</t>
  </si>
  <si>
    <t>8.43% State Government of Punjab 05-DEC-28</t>
  </si>
  <si>
    <t>IN2820180114</t>
  </si>
  <si>
    <t>1900556</t>
  </si>
  <si>
    <t>8.42% State Government of Madhya Pradesh 08-AUG-28</t>
  </si>
  <si>
    <t>IN2120180053</t>
  </si>
  <si>
    <t>1901528</t>
  </si>
  <si>
    <t>8.34% State Government of Punjab 30-MAY-28</t>
  </si>
  <si>
    <t>IN2820180049</t>
  </si>
  <si>
    <t>1900285</t>
  </si>
  <si>
    <t>8.08% State Government of Maharashtra 26-DEC-28</t>
  </si>
  <si>
    <t>IN2220180052</t>
  </si>
  <si>
    <t>1900283</t>
  </si>
  <si>
    <t>8.08% State Government of Tamil Nadu 26-DEC-28</t>
  </si>
  <si>
    <t>IN3120180200</t>
  </si>
  <si>
    <t>1901552</t>
  </si>
  <si>
    <t>6.98% State Government of Telangana 22-APR-28</t>
  </si>
  <si>
    <t>IN4520200044</t>
  </si>
  <si>
    <t>1901538</t>
  </si>
  <si>
    <t>8.43% State Government of Goa 13-MAR-29</t>
  </si>
  <si>
    <t>IN1420180151</t>
  </si>
  <si>
    <t>1900405</t>
  </si>
  <si>
    <t>8.45% State Government of Uttar Pradesh 27-FEB-29</t>
  </si>
  <si>
    <t>IN3320180166</t>
  </si>
  <si>
    <t>1900278</t>
  </si>
  <si>
    <t>8.37% State Government of Madhya Pradesh 05-DEC-28</t>
  </si>
  <si>
    <t>IN2120180095</t>
  </si>
  <si>
    <t>1900807</t>
  </si>
  <si>
    <t>8.41% State Government of Kerala 06-JUN-28</t>
  </si>
  <si>
    <t>IN2020180047</t>
  </si>
  <si>
    <t>1901578</t>
  </si>
  <si>
    <t>8.20% State Government of Uttarakhand 09-MAY-28</t>
  </si>
  <si>
    <t>IN3620180023</t>
  </si>
  <si>
    <t>1900883</t>
  </si>
  <si>
    <t>8.15% State Government of Tamil Nadu 09-MAY-28</t>
  </si>
  <si>
    <t>IN3120180036</t>
  </si>
  <si>
    <t>1901458</t>
  </si>
  <si>
    <t>7.99% State Government of Punjab 11-APR-28</t>
  </si>
  <si>
    <t>IN2820180015</t>
  </si>
  <si>
    <t>1901575</t>
  </si>
  <si>
    <t>8.65% State Government of Rajasthan 03-OCT-28</t>
  </si>
  <si>
    <t>IN2920180212</t>
  </si>
  <si>
    <t>1901604</t>
  </si>
  <si>
    <t>8.63% State Government of Rajasthan 03-SEP-28</t>
  </si>
  <si>
    <t>IN2920180188</t>
  </si>
  <si>
    <t>1900275</t>
  </si>
  <si>
    <t>8.53% State Government of Gujarat 20-NOV-28</t>
  </si>
  <si>
    <t>IN1520180192</t>
  </si>
  <si>
    <t>1901505</t>
  </si>
  <si>
    <t>8.49% State Government of Uttarakhand 21-AUG-28</t>
  </si>
  <si>
    <t>IN3620180106</t>
  </si>
  <si>
    <t>1900295</t>
  </si>
  <si>
    <t>8.43% State Government of Uttar Pradesh 06-MAR-29</t>
  </si>
  <si>
    <t>IN3320180174</t>
  </si>
  <si>
    <t>1900915</t>
  </si>
  <si>
    <t>8.45% State Government of Uttar Pradesh 27-JUN-28</t>
  </si>
  <si>
    <t>IN3320180034</t>
  </si>
  <si>
    <t>1900308</t>
  </si>
  <si>
    <t>8.39% State Government of Uttar Pradesh 13-MAR-29</t>
  </si>
  <si>
    <t>IN3320180182</t>
  </si>
  <si>
    <t>1900191</t>
  </si>
  <si>
    <t>8.34% State Government of Tamil Nadu 28-FEB-28</t>
  </si>
  <si>
    <t>IN3120170136</t>
  </si>
  <si>
    <t>1900319</t>
  </si>
  <si>
    <t>8.28% State Government of Gujarat 20-FEB-29</t>
  </si>
  <si>
    <t>IN1520180291</t>
  </si>
  <si>
    <t>1900806</t>
  </si>
  <si>
    <t>8.33% State Government of Kerala 30-MAY-28</t>
  </si>
  <si>
    <t>IN2020180039</t>
  </si>
  <si>
    <t>1900427</t>
  </si>
  <si>
    <t>8.28% State Government of Tamil Nadu 21-FEB-28</t>
  </si>
  <si>
    <t>IN3120170128</t>
  </si>
  <si>
    <t>1901620</t>
  </si>
  <si>
    <t>8.31% State Government of Jharkhand 13-FEB-29</t>
  </si>
  <si>
    <t>IN3720180063</t>
  </si>
  <si>
    <t>1901362</t>
  </si>
  <si>
    <t>8.18% State Government of Tamil Nadu 19-DEC-28</t>
  </si>
  <si>
    <t>IN3120180192</t>
  </si>
  <si>
    <t>1901496</t>
  </si>
  <si>
    <t>8.29% State Government of Haryana 14-MAR-28</t>
  </si>
  <si>
    <t>IN1620170150</t>
  </si>
  <si>
    <t>1901525</t>
  </si>
  <si>
    <t>8.25% State Government of Tamil Nadu 02-JAN-29</t>
  </si>
  <si>
    <t>IN3120180218</t>
  </si>
  <si>
    <t>1901600</t>
  </si>
  <si>
    <t>8.21% State Government of West Bengal 23-JAN-29</t>
  </si>
  <si>
    <t>IN3420180124</t>
  </si>
  <si>
    <t>1900364</t>
  </si>
  <si>
    <t>8.08% State Government of Gujarat 26-DEC-28</t>
  </si>
  <si>
    <t>IN1520180234</t>
  </si>
  <si>
    <t>1901549</t>
  </si>
  <si>
    <t>8.20% State Government of Jammu and Kashmir 30-JAN-29</t>
  </si>
  <si>
    <t>IN1820180108</t>
  </si>
  <si>
    <t>1901566</t>
  </si>
  <si>
    <t>8.13% State Government of Rajasthan 27-MAR-28</t>
  </si>
  <si>
    <t>IN2920170205</t>
  </si>
  <si>
    <t>1900402</t>
  </si>
  <si>
    <t>8.19% State Government of Odisha 09-MAY-28</t>
  </si>
  <si>
    <t>IN2720180032</t>
  </si>
  <si>
    <t>1901456</t>
  </si>
  <si>
    <t>7.86% State Government of Haryana 27-DEC-27</t>
  </si>
  <si>
    <t>IN1620170101</t>
  </si>
  <si>
    <t>1900417</t>
  </si>
  <si>
    <t>8.09% State Government of West Bengal 27-MAR-28</t>
  </si>
  <si>
    <t>IN3420170216</t>
  </si>
  <si>
    <t>1900176</t>
  </si>
  <si>
    <t>8.11% State Government of Chhattisgarh 31-JAN-28</t>
  </si>
  <si>
    <t>IN3520170041</t>
  </si>
  <si>
    <t>1900461</t>
  </si>
  <si>
    <t>8.05% State Government of Tamil Nadu 18-APR-28</t>
  </si>
  <si>
    <t>IN3120180010</t>
  </si>
  <si>
    <t>1901125</t>
  </si>
  <si>
    <t>7.98% State Government of Uttar Pradesh 11-APR-28</t>
  </si>
  <si>
    <t>IN3320180018</t>
  </si>
  <si>
    <t>1901530</t>
  </si>
  <si>
    <t>7.97% State Government of Assam 18-APR-28</t>
  </si>
  <si>
    <t>IN1220180021</t>
  </si>
  <si>
    <t>1900798</t>
  </si>
  <si>
    <t>7.65% State Government of Karnataka 06-DEC-27</t>
  </si>
  <si>
    <t>IN1920170108</t>
  </si>
  <si>
    <t>1901457</t>
  </si>
  <si>
    <t>7.53% State Government of West Bengal 22-NOV-27</t>
  </si>
  <si>
    <t>IN3420170117</t>
  </si>
  <si>
    <t>1901617</t>
  </si>
  <si>
    <t>7.32% State Government of West Bengal 26-JUN-29</t>
  </si>
  <si>
    <t>IN3420190016</t>
  </si>
  <si>
    <t>1901606</t>
  </si>
  <si>
    <t>7.15% State Government of Karnataka 09-OCT-28</t>
  </si>
  <si>
    <t>IN1920190056</t>
  </si>
  <si>
    <t>1901221</t>
  </si>
  <si>
    <t>7.24% State Government of Haryana 18-MAR-29</t>
  </si>
  <si>
    <t>IN1620190190</t>
  </si>
  <si>
    <t>1901589</t>
  </si>
  <si>
    <t>7.11% State Government of Tamil Nadu 31-JUL-29</t>
  </si>
  <si>
    <t>IN3120190068</t>
  </si>
  <si>
    <t>1901592</t>
  </si>
  <si>
    <t>7.13% State Government of Kerala 10-JUL-29</t>
  </si>
  <si>
    <t>IN2020190103</t>
  </si>
  <si>
    <t>1901590</t>
  </si>
  <si>
    <t>7.09% State Government of Goa 28-AUG-29</t>
  </si>
  <si>
    <t>IN1420190085</t>
  </si>
  <si>
    <t>1901478</t>
  </si>
  <si>
    <t>6.79% State Government of West Bengal 30-JUN-28</t>
  </si>
  <si>
    <t>IN3420210046</t>
  </si>
  <si>
    <t>1901583</t>
  </si>
  <si>
    <t>6.53% State Government of Chhattisgarh 15-SEP-28</t>
  </si>
  <si>
    <t>IN3520210037</t>
  </si>
  <si>
    <t>1301453</t>
  </si>
  <si>
    <t>1301452</t>
  </si>
  <si>
    <t>4.90% HDFC Bank Ltd. (Duration 368 Days)</t>
  </si>
  <si>
    <t>1301456</t>
  </si>
  <si>
    <t>5.10% Axis Bank Ltd. (Duration 367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</si>
  <si>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</si>
  <si>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</si>
  <si>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</si>
  <si>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</si>
  <si>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</si>
  <si>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</si>
  <si>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</si>
  <si>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</si>
  <si>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</si>
  <si>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</si>
  <si>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</si>
  <si>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</si>
  <si>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27-JAN-22</t>
  </si>
  <si>
    <t>Short</t>
  </si>
  <si>
    <t>Currency Future</t>
  </si>
  <si>
    <t>Currency Derivatives 28-SEP-22</t>
  </si>
  <si>
    <t>Currency Derivatives 27-OCT-22</t>
  </si>
  <si>
    <t>Currency Derivatives 24-FEB-22</t>
  </si>
  <si>
    <t>Currency Derivatives 29-MAR-22</t>
  </si>
  <si>
    <t>Name of the Instrument</t>
  </si>
  <si>
    <t>Long / Short</t>
  </si>
  <si>
    <t>Market value 
(Rs. in Lakhs)</t>
  </si>
  <si>
    <t>Notes &amp; Symbols</t>
  </si>
  <si>
    <t>Derivatives Total</t>
  </si>
  <si>
    <t>DERIVATIVES</t>
  </si>
  <si>
    <t>91 DAY T-BILL 13-Jan-2022</t>
  </si>
  <si>
    <t>91 DAY T-BILL 20-Jan-2022</t>
  </si>
  <si>
    <t>91 DAY T-BILL 02-Feb-2022</t>
  </si>
  <si>
    <t>91 DAY T-BILL 24-Feb-2022</t>
  </si>
  <si>
    <t>91 DAY T-BILL 03-Mar-2022</t>
  </si>
  <si>
    <t>91 DAY T-BILL 17-Mar-2022</t>
  </si>
  <si>
    <t>91 DAY T-BILL 31-Mar-2022</t>
  </si>
  <si>
    <t>91 DAY T-BILL 10-Mar-2022</t>
  </si>
  <si>
    <t>91 DAY T-BILL 06-Jan-2022</t>
  </si>
  <si>
    <t>91 DAY T-BILL 24-Mar-2022</t>
  </si>
  <si>
    <t xml:space="preserve"> % to NAV </t>
  </si>
  <si>
    <t xml:space="preserve"> Yield % </t>
  </si>
  <si>
    <t>Suzuki Motor Corporation *</t>
  </si>
  <si>
    <t>Auto #</t>
  </si>
  <si>
    <t xml:space="preserve"> NIL </t>
  </si>
  <si>
    <t>Internet and Technology #</t>
  </si>
  <si>
    <t>Consumer Services #</t>
  </si>
  <si>
    <t>b) Short Term Deposits</t>
  </si>
  <si>
    <t>c) Term Deposits Placed as Margins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</si>
  <si>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</si>
  <si>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</si>
  <si>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</si>
  <si>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</si>
  <si>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</si>
  <si>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</si>
  <si>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</si>
  <si>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</si>
  <si>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</si>
  <si>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</si>
  <si>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</si>
  <si>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</si>
  <si>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</si>
  <si>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</si>
  <si>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</si>
  <si>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</si>
  <si>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</si>
  <si>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</si>
  <si>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</si>
  <si>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</si>
  <si>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</si>
  <si>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</si>
  <si>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</si>
  <si>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</si>
  <si>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</si>
  <si>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</si>
  <si>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</si>
  <si>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</si>
  <si>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</si>
  <si>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Derivatives-24-FEB-2022</t>
  </si>
  <si>
    <t>Currency Derivatives-29-MAR-2022</t>
  </si>
  <si>
    <t>Currency Derivatives-28-SEP-2022</t>
  </si>
  <si>
    <t>Currency Derivatives-27-OCT-2022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</si>
  <si>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</si>
  <si>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</si>
  <si>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</si>
  <si>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</si>
  <si>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</si>
  <si>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</si>
  <si>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</si>
  <si>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</si>
  <si>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</si>
  <si>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</si>
  <si>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c) ReITs</t>
  </si>
  <si>
    <t>d) Foreign Securities and /or overseas ETF</t>
  </si>
  <si>
    <t>Symbols :-</t>
  </si>
  <si>
    <t>2.   Plan wise per unit Net Asset Value are as follows:</t>
  </si>
  <si>
    <t>Options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</si>
  <si>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</si>
  <si>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</si>
  <si>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</si>
  <si>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</si>
  <si>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Record Date</t>
  </si>
  <si>
    <t>Monthly IDCW* (Direct)</t>
  </si>
  <si>
    <t>Direct Plan- Monthly IDCW*</t>
  </si>
  <si>
    <t>Monthly IDCW* (Regular)</t>
  </si>
  <si>
    <t>Regular Plan- Monthly IDCW*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</si>
  <si>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</si>
  <si>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</si>
  <si>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</si>
  <si>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</si>
  <si>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</si>
  <si>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</si>
  <si>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</si>
  <si>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</si>
  <si>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</si>
  <si>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</si>
  <si>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</si>
  <si>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>12.  Deviation from the valuation prices given by valuation agencies: NIL</t>
  </si>
  <si>
    <t>Dividend Per Unit
(Huf &amp; Individuals)</t>
  </si>
  <si>
    <t>Dividend Per Unit 
(Others)</t>
  </si>
  <si>
    <t>b Short Term Deposits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</si>
  <si>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</si>
  <si>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</si>
  <si>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</si>
  <si>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</si>
  <si>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</si>
  <si>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</si>
  <si>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</si>
  <si>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</si>
  <si>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Daily IDCW* (Direct)</t>
  </si>
  <si>
    <t>Dividend Per Unit
(Others)</t>
  </si>
  <si>
    <t>Direct Plan- Daily Reinvestment of IDCW*</t>
  </si>
  <si>
    <t>Daily IDCW* (Regular)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</si>
  <si>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</si>
  <si>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</si>
  <si>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</si>
  <si>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</si>
  <si>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</si>
  <si>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</si>
  <si>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</si>
  <si>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</si>
  <si>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 CRISIL A1+</t>
  </si>
  <si>
    <t>December 31, 2021 (Rs.)</t>
  </si>
  <si>
    <t>December 1, 2021 (Rs.)</t>
  </si>
  <si>
    <t>4.   Total Dividend (Net) declared during the period ended December 31, 2021 - Nil</t>
  </si>
  <si>
    <t>5.   Total Bonus declared during the period ended December 31, 2021 - Nil</t>
  </si>
  <si>
    <t>12.  Repo transactions in corporate debt securities during the period ending December 2021 is Nil.</t>
  </si>
  <si>
    <t>A. Hedging Positions through Futures as on 31-December-2021 :</t>
  </si>
  <si>
    <t>Currency Derivatives-27-JAN-2022</t>
  </si>
  <si>
    <t>Currency Derivatives-27-JAN-2022 BSE</t>
  </si>
  <si>
    <t>Total %age of existing assets hedged through futures: 21.27%</t>
  </si>
  <si>
    <t>Note: In addition to this, 28.85% of our Portfolio is in Foreign Securities (USD) and 0.75% is in Foreign Currency (USD). 71.85% of total Foreign Portfolio (USD) is hedged through Currency Derivatives to avoid currency risk.</t>
  </si>
  <si>
    <t xml:space="preserve">For the period 01-December-2021 to 31-December-2021, the following details specified for hedging transactions through futures which have been squared off/expired : </t>
  </si>
  <si>
    <t>B. Other than Hedging Positions through Futures as on 31-December-2021 : Nil</t>
  </si>
  <si>
    <t>C. Hedging Position through Put Option as on 31-December-2021 : Nil</t>
  </si>
  <si>
    <t>D. Other than Hedging Positions through Options as on 31-December-2021 :  Nil</t>
  </si>
  <si>
    <t>E. Hedging Positions through swaps as on 31-December-2021: Nil</t>
  </si>
  <si>
    <t>3.   Total Dividend (Net) declared during the period ended December 31, 2021</t>
  </si>
  <si>
    <t>4.   Total Bonus declared during the period ended December 31, 2021 - Nil</t>
  </si>
  <si>
    <t>5.    Total outstanding exposure in derivative instruments as on December 31, 2021 - Nil</t>
  </si>
  <si>
    <t>6.    Total investment in Foreign Securities / ADRs / GDRs as on December 31, 2021 - Nil</t>
  </si>
  <si>
    <t>7.    Details of transactions of "Credit Default Swap" for the month ended December 31, 2021 - Nil</t>
  </si>
  <si>
    <t>9.  Repo transactions in corporate debt securities during the period ending December 31, 2021 - Nil</t>
  </si>
  <si>
    <t>3.   Total Dividend (Net) declared during the period ended December 31, 2021 :</t>
  </si>
  <si>
    <t>6.    Total outstanding exposure in derivative instruments as on December 31, 2021 - Nil</t>
  </si>
  <si>
    <t>7.    Total investment in Foreign Securities / ADRs / GDRs as on December 31, 2021 - Nil</t>
  </si>
  <si>
    <t>11.  Repo transactions in corporate debt securities during the period ending December 31, 2021 - Nil</t>
  </si>
  <si>
    <t>6.    Total outstanding exposure in derivative instruments as on December 31, 2021: Rs.(42,40,35,60,125)</t>
  </si>
  <si>
    <t>7.    Total investment in Foreign Securities / ADRs / GDRs as on December 31, 2021: Rs. 57,51,55,45,822.54</t>
  </si>
  <si>
    <t>8.    Total Commission paid in the month of December 2021 : Rs. 5,11,82,117.66</t>
  </si>
  <si>
    <t>8.    Total Commission paid in the month of December 2021 : 14,63,206.94</t>
  </si>
  <si>
    <t>9.    Total Brokerage paid for Buying/ Selling of Investment for December 2021 is Rs. 1,04,39,230.95</t>
  </si>
  <si>
    <t>9.    Total Brokerage paid for Buying/ Selling of Investment for December 2021 is Rs. 1,76,673.64</t>
  </si>
  <si>
    <t>8.   Average Portfolio Maturity is 47 days.</t>
  </si>
  <si>
    <t>8.   Average Portfolio Maturity is 2321 days.</t>
  </si>
  <si>
    <t>December-21</t>
  </si>
  <si>
    <t>Housing Development Finance Corporation Ltd. 24-Feb-2022</t>
  </si>
  <si>
    <t>National Bank for Agriculture and Rural Development 08-Feb-2022</t>
  </si>
  <si>
    <t>8.70% State Government of Kerala 25-JAN-2022</t>
  </si>
  <si>
    <t>8.72% State Government of Bihar 25-JAN-2022</t>
  </si>
  <si>
    <t>8.20% CGL 15-FEB-2022</t>
  </si>
  <si>
    <t>10.  Portfolio Turnover Ratio (Including Equity Arbitrage): 28.03</t>
  </si>
  <si>
    <t>11.  Portfolio Turnover Ratio (Excluding Equity Arbitrage): 18.94</t>
  </si>
  <si>
    <t>10.  Portfolio Turnover Ratio : 8.60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</si>
  <si>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</si>
  <si>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</si>
  <si>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</si>
  <si>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</si>
  <si>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</si>
  <si>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</si>
  <si>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</si>
  <si>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</si>
  <si>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 xml:space="preserve">         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</si>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</sst>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[$-409]d/mmm/yy;@"/>
    <numFmt numFmtId="193" formatCode="0.00000000"/>
    <numFmt numFmtId="194" formatCode="_(* #,##0.00000_);_(* \(#,##0.00000\);_(* &quot;-&quot;??_);_(@_)"/>
    <numFmt numFmtId="195" formatCode="mmm\-yyyy"/>
    <numFmt numFmtId="196" formatCode="_(* #,##0_);_(* \(#,##0\);_(* \-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b/>
      <sz val="14"/>
      <color theme="1"/>
      <name val="Calibri"/>
      <family val="2"/>
    </font>
    <font>
      <sz val="9"/>
      <color rgb="FF333333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indexed="8"/>
      </right>
      <top style="medium">
        <color indexed="8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66" fillId="0" borderId="12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8" fillId="33" borderId="14" xfId="58" applyFont="1" applyFill="1" applyBorder="1">
      <alignment/>
      <protection/>
    </xf>
    <xf numFmtId="180" fontId="68" fillId="0" borderId="0" xfId="0" applyNumberFormat="1" applyFont="1" applyAlignment="1">
      <alignment/>
    </xf>
    <xf numFmtId="43" fontId="68" fillId="0" borderId="0" xfId="42" applyFont="1" applyAlignment="1">
      <alignment/>
    </xf>
    <xf numFmtId="43" fontId="6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68" fillId="0" borderId="0" xfId="42" applyNumberFormat="1" applyFont="1" applyAlignment="1">
      <alignment/>
    </xf>
    <xf numFmtId="184" fontId="6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66" fillId="0" borderId="10" xfId="42" applyNumberFormat="1" applyFont="1" applyBorder="1" applyAlignment="1">
      <alignment/>
    </xf>
    <xf numFmtId="184" fontId="66" fillId="0" borderId="12" xfId="42" applyNumberFormat="1" applyFont="1" applyBorder="1" applyAlignment="1">
      <alignment/>
    </xf>
    <xf numFmtId="184" fontId="66" fillId="0" borderId="11" xfId="42" applyNumberFormat="1" applyFont="1" applyBorder="1" applyAlignment="1">
      <alignment/>
    </xf>
    <xf numFmtId="0" fontId="69" fillId="0" borderId="0" xfId="0" applyFont="1" applyAlignment="1">
      <alignment/>
    </xf>
    <xf numFmtId="186" fontId="70" fillId="0" borderId="0" xfId="0" applyNumberFormat="1" applyFont="1" applyAlignment="1">
      <alignment horizontal="left"/>
    </xf>
    <xf numFmtId="43" fontId="66" fillId="0" borderId="10" xfId="42" applyFont="1" applyBorder="1" applyAlignment="1">
      <alignment horizontal="right"/>
    </xf>
    <xf numFmtId="43" fontId="6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5" fillId="0" borderId="16" xfId="42" applyFont="1" applyBorder="1" applyAlignment="1">
      <alignment horizontal="right"/>
    </xf>
    <xf numFmtId="0" fontId="63" fillId="0" borderId="0" xfId="0" applyFont="1" applyAlignment="1">
      <alignment/>
    </xf>
    <xf numFmtId="0" fontId="68" fillId="33" borderId="0" xfId="58" applyFont="1" applyFill="1" applyBorder="1">
      <alignment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43" fontId="66" fillId="0" borderId="18" xfId="42" applyFont="1" applyBorder="1" applyAlignment="1">
      <alignment/>
    </xf>
    <xf numFmtId="43" fontId="66" fillId="0" borderId="19" xfId="42" applyFont="1" applyBorder="1" applyAlignment="1">
      <alignment/>
    </xf>
    <xf numFmtId="43" fontId="66" fillId="0" borderId="20" xfId="42" applyFont="1" applyBorder="1" applyAlignment="1">
      <alignment/>
    </xf>
    <xf numFmtId="180" fontId="5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63" fillId="0" borderId="15" xfId="0" applyFont="1" applyBorder="1" applyAlignment="1">
      <alignment/>
    </xf>
    <xf numFmtId="0" fontId="0" fillId="0" borderId="15" xfId="0" applyBorder="1" applyAlignment="1">
      <alignment/>
    </xf>
    <xf numFmtId="0" fontId="57" fillId="0" borderId="15" xfId="54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5" fillId="0" borderId="15" xfId="0" applyFont="1" applyBorder="1" applyAlignment="1">
      <alignment vertical="center"/>
    </xf>
    <xf numFmtId="43" fontId="65" fillId="0" borderId="15" xfId="42" applyFont="1" applyBorder="1" applyAlignment="1">
      <alignment vertical="center"/>
    </xf>
    <xf numFmtId="43" fontId="65" fillId="0" borderId="15" xfId="42" applyFont="1" applyBorder="1" applyAlignment="1">
      <alignment vertical="center" wrapText="1"/>
    </xf>
    <xf numFmtId="0" fontId="66" fillId="0" borderId="15" xfId="0" applyFont="1" applyBorder="1" applyAlignment="1">
      <alignment/>
    </xf>
    <xf numFmtId="43" fontId="66" fillId="0" borderId="15" xfId="42" applyFont="1" applyBorder="1" applyAlignment="1">
      <alignment/>
    </xf>
    <xf numFmtId="0" fontId="65" fillId="0" borderId="15" xfId="0" applyFont="1" applyBorder="1" applyAlignment="1">
      <alignment/>
    </xf>
    <xf numFmtId="43" fontId="65" fillId="0" borderId="15" xfId="42" applyFont="1" applyBorder="1" applyAlignment="1">
      <alignment/>
    </xf>
    <xf numFmtId="0" fontId="71" fillId="0" borderId="0" xfId="0" applyFont="1" applyAlignment="1">
      <alignment/>
    </xf>
    <xf numFmtId="43" fontId="71" fillId="0" borderId="0" xfId="42" applyFont="1" applyAlignment="1">
      <alignment/>
    </xf>
    <xf numFmtId="0" fontId="66" fillId="0" borderId="21" xfId="0" applyFont="1" applyBorder="1" applyAlignment="1">
      <alignment/>
    </xf>
    <xf numFmtId="0" fontId="3" fillId="0" borderId="22" xfId="63" applyFont="1" applyFill="1" applyBorder="1" applyAlignment="1">
      <alignment vertical="center"/>
      <protection/>
    </xf>
    <xf numFmtId="0" fontId="66" fillId="0" borderId="23" xfId="0" applyFont="1" applyBorder="1" applyAlignment="1">
      <alignment/>
    </xf>
    <xf numFmtId="0" fontId="66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26" xfId="63" applyFont="1" applyFill="1" applyBorder="1" applyAlignment="1">
      <alignment vertical="center"/>
      <protection/>
    </xf>
    <xf numFmtId="0" fontId="66" fillId="0" borderId="27" xfId="0" applyFont="1" applyBorder="1" applyAlignment="1">
      <alignment/>
    </xf>
    <xf numFmtId="0" fontId="65" fillId="0" borderId="27" xfId="0" applyFont="1" applyFill="1" applyBorder="1" applyAlignment="1">
      <alignment/>
    </xf>
    <xf numFmtId="0" fontId="3" fillId="33" borderId="27" xfId="58" applyFont="1" applyFill="1" applyBorder="1">
      <alignment/>
      <protection/>
    </xf>
    <xf numFmtId="0" fontId="65" fillId="0" borderId="27" xfId="0" applyFont="1" applyBorder="1" applyAlignment="1">
      <alignment/>
    </xf>
    <xf numFmtId="0" fontId="3" fillId="33" borderId="28" xfId="0" applyFont="1" applyFill="1" applyBorder="1" applyAlignment="1">
      <alignment/>
    </xf>
    <xf numFmtId="43" fontId="66" fillId="0" borderId="29" xfId="42" applyFont="1" applyBorder="1" applyAlignment="1">
      <alignment horizontal="right"/>
    </xf>
    <xf numFmtId="43" fontId="66" fillId="0" borderId="30" xfId="42" applyFont="1" applyBorder="1" applyAlignment="1">
      <alignment/>
    </xf>
    <xf numFmtId="43" fontId="66" fillId="0" borderId="31" xfId="42" applyFont="1" applyBorder="1" applyAlignment="1">
      <alignment/>
    </xf>
    <xf numFmtId="43" fontId="66" fillId="0" borderId="32" xfId="42" applyFont="1" applyBorder="1" applyAlignment="1">
      <alignment/>
    </xf>
    <xf numFmtId="0" fontId="65" fillId="0" borderId="33" xfId="0" applyFont="1" applyBorder="1" applyAlignment="1">
      <alignment/>
    </xf>
    <xf numFmtId="0" fontId="66" fillId="0" borderId="34" xfId="0" applyFont="1" applyBorder="1" applyAlignment="1">
      <alignment/>
    </xf>
    <xf numFmtId="184" fontId="66" fillId="0" borderId="34" xfId="42" applyNumberFormat="1" applyFont="1" applyBorder="1" applyAlignment="1">
      <alignment/>
    </xf>
    <xf numFmtId="43" fontId="66" fillId="0" borderId="34" xfId="42" applyFont="1" applyBorder="1" applyAlignment="1">
      <alignment/>
    </xf>
    <xf numFmtId="180" fontId="66" fillId="0" borderId="35" xfId="0" applyNumberFormat="1" applyFont="1" applyBorder="1" applyAlignment="1">
      <alignment/>
    </xf>
    <xf numFmtId="180" fontId="66" fillId="0" borderId="14" xfId="0" applyNumberFormat="1" applyFont="1" applyBorder="1" applyAlignment="1">
      <alignment/>
    </xf>
    <xf numFmtId="43" fontId="66" fillId="0" borderId="0" xfId="42" applyFont="1" applyFill="1" applyBorder="1" applyAlignment="1">
      <alignment/>
    </xf>
    <xf numFmtId="0" fontId="66" fillId="0" borderId="36" xfId="0" applyFont="1" applyBorder="1" applyAlignment="1">
      <alignment/>
    </xf>
    <xf numFmtId="0" fontId="66" fillId="0" borderId="37" xfId="0" applyFont="1" applyBorder="1" applyAlignment="1">
      <alignment/>
    </xf>
    <xf numFmtId="184" fontId="66" fillId="0" borderId="37" xfId="42" applyNumberFormat="1" applyFont="1" applyBorder="1" applyAlignment="1">
      <alignment/>
    </xf>
    <xf numFmtId="43" fontId="66" fillId="0" borderId="37" xfId="42" applyFont="1" applyBorder="1" applyAlignment="1">
      <alignment/>
    </xf>
    <xf numFmtId="180" fontId="66" fillId="0" borderId="38" xfId="0" applyNumberFormat="1" applyFont="1" applyBorder="1" applyAlignment="1">
      <alignment/>
    </xf>
    <xf numFmtId="184" fontId="66" fillId="0" borderId="0" xfId="42" applyNumberFormat="1" applyFont="1" applyBorder="1" applyAlignment="1">
      <alignment/>
    </xf>
    <xf numFmtId="43" fontId="66" fillId="0" borderId="0" xfId="42" applyFont="1" applyBorder="1" applyAlignment="1">
      <alignment/>
    </xf>
    <xf numFmtId="43" fontId="66" fillId="0" borderId="34" xfId="42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44" applyFont="1" applyFill="1" applyBorder="1" applyAlignment="1">
      <alignment horizontal="right"/>
    </xf>
    <xf numFmtId="0" fontId="66" fillId="0" borderId="15" xfId="0" applyFont="1" applyBorder="1" applyAlignment="1">
      <alignment vertical="center" wrapText="1"/>
    </xf>
    <xf numFmtId="0" fontId="66" fillId="0" borderId="39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" fillId="0" borderId="21" xfId="0" applyFont="1" applyBorder="1" applyAlignment="1">
      <alignment horizontal="left" vertical="top"/>
    </xf>
    <xf numFmtId="0" fontId="66" fillId="0" borderId="0" xfId="0" applyFont="1" applyAlignment="1">
      <alignment vertical="center"/>
    </xf>
    <xf numFmtId="0" fontId="6" fillId="0" borderId="21" xfId="0" applyFont="1" applyBorder="1" applyAlignment="1">
      <alignment vertical="top"/>
    </xf>
    <xf numFmtId="0" fontId="66" fillId="0" borderId="39" xfId="0" applyFont="1" applyBorder="1" applyAlignment="1">
      <alignment horizontal="left" indent="5"/>
    </xf>
    <xf numFmtId="0" fontId="5" fillId="0" borderId="15" xfId="0" applyFont="1" applyBorder="1" applyAlignment="1">
      <alignment/>
    </xf>
    <xf numFmtId="187" fontId="66" fillId="0" borderId="15" xfId="0" applyNumberFormat="1" applyFont="1" applyBorder="1" applyAlignment="1">
      <alignment/>
    </xf>
    <xf numFmtId="0" fontId="6" fillId="0" borderId="0" xfId="0" applyFont="1" applyAlignment="1">
      <alignment vertical="top"/>
    </xf>
    <xf numFmtId="184" fontId="66" fillId="0" borderId="0" xfId="42" applyNumberFormat="1" applyFont="1" applyFill="1" applyBorder="1" applyAlignment="1">
      <alignment/>
    </xf>
    <xf numFmtId="43" fontId="6" fillId="0" borderId="0" xfId="42" applyFont="1" applyBorder="1" applyAlignment="1">
      <alignment vertical="top"/>
    </xf>
    <xf numFmtId="4" fontId="66" fillId="0" borderId="0" xfId="0" applyNumberFormat="1" applyFont="1" applyAlignment="1">
      <alignment/>
    </xf>
    <xf numFmtId="0" fontId="6" fillId="0" borderId="21" xfId="58" applyFont="1" applyBorder="1" applyAlignment="1">
      <alignment vertical="top"/>
      <protection/>
    </xf>
    <xf numFmtId="4" fontId="6" fillId="0" borderId="0" xfId="0" applyNumberFormat="1" applyFont="1" applyAlignment="1">
      <alignment vertical="top"/>
    </xf>
    <xf numFmtId="0" fontId="6" fillId="0" borderId="21" xfId="0" applyFont="1" applyBorder="1" applyAlignment="1">
      <alignment horizontal="left" vertical="top" indent="3"/>
    </xf>
    <xf numFmtId="43" fontId="4" fillId="0" borderId="0" xfId="42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43" fontId="0" fillId="0" borderId="0" xfId="42" applyFont="1" applyBorder="1" applyAlignment="1">
      <alignment/>
    </xf>
    <xf numFmtId="0" fontId="7" fillId="0" borderId="21" xfId="58" applyFont="1" applyBorder="1" applyAlignment="1">
      <alignment vertical="top"/>
      <protection/>
    </xf>
    <xf numFmtId="43" fontId="70" fillId="0" borderId="0" xfId="42" applyFont="1" applyFill="1" applyBorder="1" applyAlignment="1">
      <alignment/>
    </xf>
    <xf numFmtId="0" fontId="7" fillId="0" borderId="3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9" xfId="0" applyFont="1" applyBorder="1" applyAlignment="1">
      <alignment/>
    </xf>
    <xf numFmtId="18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3" fontId="6" fillId="0" borderId="15" xfId="42" applyFont="1" applyFill="1" applyBorder="1" applyAlignment="1">
      <alignment/>
    </xf>
    <xf numFmtId="43" fontId="6" fillId="0" borderId="31" xfId="42" applyFont="1" applyFill="1" applyBorder="1" applyAlignment="1">
      <alignment/>
    </xf>
    <xf numFmtId="0" fontId="6" fillId="0" borderId="39" xfId="0" applyFont="1" applyBorder="1" applyAlignment="1">
      <alignment/>
    </xf>
    <xf numFmtId="189" fontId="6" fillId="0" borderId="40" xfId="0" applyNumberFormat="1" applyFont="1" applyBorder="1" applyAlignment="1">
      <alignment/>
    </xf>
    <xf numFmtId="182" fontId="6" fillId="0" borderId="15" xfId="42" applyNumberFormat="1" applyFont="1" applyFill="1" applyBorder="1" applyAlignment="1">
      <alignment/>
    </xf>
    <xf numFmtId="184" fontId="6" fillId="0" borderId="14" xfId="44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6" fillId="0" borderId="15" xfId="0" applyFont="1" applyBorder="1" applyAlignment="1">
      <alignment/>
    </xf>
    <xf numFmtId="184" fontId="6" fillId="0" borderId="15" xfId="42" applyNumberFormat="1" applyFont="1" applyFill="1" applyBorder="1" applyAlignment="1">
      <alignment/>
    </xf>
    <xf numFmtId="184" fontId="6" fillId="0" borderId="0" xfId="44" applyNumberFormat="1" applyFont="1" applyFill="1" applyBorder="1" applyAlignment="1">
      <alignment/>
    </xf>
    <xf numFmtId="43" fontId="6" fillId="0" borderId="0" xfId="44" applyFont="1" applyFill="1" applyBorder="1" applyAlignment="1">
      <alignment/>
    </xf>
    <xf numFmtId="0" fontId="6" fillId="0" borderId="21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90" fontId="6" fillId="0" borderId="0" xfId="44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36" xfId="0" applyFont="1" applyBorder="1" applyAlignment="1">
      <alignment/>
    </xf>
    <xf numFmtId="0" fontId="0" fillId="0" borderId="37" xfId="0" applyBorder="1" applyAlignment="1">
      <alignment/>
    </xf>
    <xf numFmtId="43" fontId="65" fillId="0" borderId="34" xfId="42" applyFont="1" applyBorder="1" applyAlignment="1">
      <alignment horizontal="right"/>
    </xf>
    <xf numFmtId="0" fontId="3" fillId="0" borderId="34" xfId="0" applyFont="1" applyBorder="1" applyAlignment="1">
      <alignment/>
    </xf>
    <xf numFmtId="184" fontId="3" fillId="0" borderId="34" xfId="44" applyNumberFormat="1" applyFont="1" applyFill="1" applyBorder="1" applyAlignment="1">
      <alignment/>
    </xf>
    <xf numFmtId="184" fontId="66" fillId="0" borderId="34" xfId="42" applyNumberFormat="1" applyFont="1" applyFill="1" applyBorder="1" applyAlignment="1">
      <alignment/>
    </xf>
    <xf numFmtId="43" fontId="65" fillId="0" borderId="34" xfId="42" applyFont="1" applyFill="1" applyBorder="1" applyAlignment="1">
      <alignment horizontal="right"/>
    </xf>
    <xf numFmtId="0" fontId="70" fillId="0" borderId="0" xfId="0" applyFont="1" applyAlignment="1">
      <alignment/>
    </xf>
    <xf numFmtId="0" fontId="70" fillId="0" borderId="39" xfId="0" applyFont="1" applyBorder="1" applyAlignment="1">
      <alignment horizontal="left" indent="5"/>
    </xf>
    <xf numFmtId="0" fontId="70" fillId="0" borderId="15" xfId="0" applyFont="1" applyBorder="1" applyAlignment="1">
      <alignment/>
    </xf>
    <xf numFmtId="187" fontId="70" fillId="0" borderId="15" xfId="0" applyNumberFormat="1" applyFont="1" applyBorder="1" applyAlignment="1">
      <alignment/>
    </xf>
    <xf numFmtId="182" fontId="70" fillId="0" borderId="0" xfId="42" applyNumberFormat="1" applyFont="1" applyFill="1" applyBorder="1" applyAlignment="1">
      <alignment/>
    </xf>
    <xf numFmtId="0" fontId="70" fillId="0" borderId="21" xfId="0" applyFont="1" applyBorder="1" applyAlignment="1">
      <alignment/>
    </xf>
    <xf numFmtId="15" fontId="6" fillId="0" borderId="39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92" fontId="6" fillId="0" borderId="39" xfId="0" applyNumberFormat="1" applyFont="1" applyBorder="1" applyAlignment="1">
      <alignment horizontal="center" vertical="top"/>
    </xf>
    <xf numFmtId="193" fontId="0" fillId="0" borderId="15" xfId="0" applyNumberFormat="1" applyBorder="1" applyAlignment="1">
      <alignment/>
    </xf>
    <xf numFmtId="192" fontId="6" fillId="0" borderId="21" xfId="0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74" fillId="0" borderId="0" xfId="0" applyFont="1" applyAlignment="1">
      <alignment vertical="top"/>
    </xf>
    <xf numFmtId="0" fontId="6" fillId="0" borderId="41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43" fontId="70" fillId="0" borderId="15" xfId="61" applyNumberFormat="1" applyFont="1" applyFill="1" applyBorder="1" applyAlignment="1">
      <alignment/>
    </xf>
    <xf numFmtId="0" fontId="6" fillId="0" borderId="43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43" fontId="70" fillId="0" borderId="0" xfId="61" applyNumberFormat="1" applyFont="1" applyFill="1" applyBorder="1" applyAlignment="1">
      <alignment/>
    </xf>
    <xf numFmtId="0" fontId="9" fillId="0" borderId="45" xfId="58" applyFont="1" applyBorder="1">
      <alignment/>
      <protection/>
    </xf>
    <xf numFmtId="0" fontId="9" fillId="0" borderId="46" xfId="58" applyFont="1" applyBorder="1">
      <alignment/>
      <protection/>
    </xf>
    <xf numFmtId="0" fontId="9" fillId="0" borderId="0" xfId="58" applyFont="1">
      <alignment/>
      <protection/>
    </xf>
    <xf numFmtId="10" fontId="70" fillId="0" borderId="0" xfId="61" applyNumberFormat="1" applyFont="1" applyFill="1" applyBorder="1" applyAlignment="1">
      <alignment/>
    </xf>
    <xf numFmtId="0" fontId="10" fillId="0" borderId="36" xfId="58" applyFont="1" applyBorder="1">
      <alignment/>
      <protection/>
    </xf>
    <xf numFmtId="0" fontId="10" fillId="0" borderId="37" xfId="58" applyFont="1" applyBorder="1">
      <alignment/>
      <protection/>
    </xf>
    <xf numFmtId="4" fontId="10" fillId="0" borderId="37" xfId="58" applyNumberFormat="1" applyFont="1" applyBorder="1">
      <alignment/>
      <protection/>
    </xf>
    <xf numFmtId="0" fontId="11" fillId="0" borderId="37" xfId="58" applyFont="1" applyBorder="1">
      <alignment/>
      <protection/>
    </xf>
    <xf numFmtId="188" fontId="66" fillId="0" borderId="15" xfId="0" applyNumberFormat="1" applyFont="1" applyBorder="1" applyAlignment="1">
      <alignment/>
    </xf>
    <xf numFmtId="43" fontId="0" fillId="0" borderId="0" xfId="42" applyFont="1" applyAlignment="1">
      <alignment/>
    </xf>
    <xf numFmtId="0" fontId="2" fillId="0" borderId="36" xfId="58" applyFont="1" applyBorder="1">
      <alignment/>
      <protection/>
    </xf>
    <xf numFmtId="0" fontId="2" fillId="0" borderId="37" xfId="58" applyFont="1" applyBorder="1">
      <alignment/>
      <protection/>
    </xf>
    <xf numFmtId="4" fontId="2" fillId="0" borderId="37" xfId="58" applyNumberFormat="1" applyFont="1" applyBorder="1">
      <alignment/>
      <protection/>
    </xf>
    <xf numFmtId="0" fontId="12" fillId="0" borderId="37" xfId="58" applyFont="1" applyBorder="1">
      <alignment/>
      <protection/>
    </xf>
    <xf numFmtId="194" fontId="70" fillId="0" borderId="0" xfId="42" applyNumberFormat="1" applyFont="1" applyFill="1" applyBorder="1" applyAlignment="1">
      <alignment/>
    </xf>
    <xf numFmtId="0" fontId="6" fillId="0" borderId="39" xfId="0" applyFont="1" applyBorder="1" applyAlignment="1">
      <alignment horizontal="center" vertical="top"/>
    </xf>
    <xf numFmtId="192" fontId="6" fillId="0" borderId="39" xfId="0" applyNumberFormat="1" applyFont="1" applyBorder="1" applyAlignment="1" quotePrefix="1">
      <alignment horizontal="center" vertical="top"/>
    </xf>
    <xf numFmtId="0" fontId="6" fillId="0" borderId="15" xfId="0" applyFont="1" applyBorder="1" applyAlignment="1">
      <alignment vertical="top"/>
    </xf>
    <xf numFmtId="43" fontId="75" fillId="0" borderId="0" xfId="42" applyFont="1" applyFill="1" applyBorder="1" applyAlignment="1">
      <alignment/>
    </xf>
    <xf numFmtId="15" fontId="6" fillId="0" borderId="21" xfId="0" applyNumberFormat="1" applyFont="1" applyBorder="1" applyAlignment="1">
      <alignment horizontal="center" vertical="top"/>
    </xf>
    <xf numFmtId="192" fontId="6" fillId="0" borderId="21" xfId="0" applyNumberFormat="1" applyFont="1" applyBorder="1" applyAlignment="1" quotePrefix="1">
      <alignment horizontal="center" vertical="top"/>
    </xf>
    <xf numFmtId="0" fontId="75" fillId="0" borderId="0" xfId="0" applyFont="1" applyAlignment="1">
      <alignment/>
    </xf>
    <xf numFmtId="0" fontId="7" fillId="0" borderId="47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66" fillId="0" borderId="48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80" fontId="6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15" fontId="66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4" fontId="6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top"/>
    </xf>
    <xf numFmtId="0" fontId="72" fillId="0" borderId="0" xfId="0" applyFont="1" applyBorder="1" applyAlignment="1">
      <alignment vertical="center"/>
    </xf>
    <xf numFmtId="4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2" fontId="6" fillId="0" borderId="0" xfId="0" applyNumberFormat="1" applyFont="1" applyBorder="1" applyAlignment="1">
      <alignment vertical="top"/>
    </xf>
    <xf numFmtId="0" fontId="6" fillId="0" borderId="0" xfId="58" applyFont="1" applyBorder="1" applyAlignment="1">
      <alignment vertical="top"/>
      <protection/>
    </xf>
    <xf numFmtId="188" fontId="7" fillId="0" borderId="0" xfId="58" applyNumberFormat="1" applyFont="1" applyBorder="1">
      <alignment/>
      <protection/>
    </xf>
    <xf numFmtId="0" fontId="7" fillId="0" borderId="0" xfId="0" applyFont="1" applyBorder="1" applyAlignment="1">
      <alignment/>
    </xf>
    <xf numFmtId="0" fontId="71" fillId="0" borderId="0" xfId="0" applyFont="1" applyBorder="1" applyAlignment="1">
      <alignment/>
    </xf>
    <xf numFmtId="191" fontId="6" fillId="0" borderId="0" xfId="0" applyNumberFormat="1" applyFont="1" applyBorder="1" applyAlignment="1">
      <alignment/>
    </xf>
    <xf numFmtId="2" fontId="6" fillId="0" borderId="21" xfId="0" applyNumberFormat="1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6" fillId="0" borderId="33" xfId="0" applyFont="1" applyBorder="1" applyAlignment="1">
      <alignment/>
    </xf>
    <xf numFmtId="0" fontId="76" fillId="0" borderId="21" xfId="0" applyFont="1" applyBorder="1" applyAlignment="1">
      <alignment/>
    </xf>
    <xf numFmtId="184" fontId="77" fillId="0" borderId="0" xfId="42" applyNumberFormat="1" applyFont="1" applyBorder="1" applyAlignment="1">
      <alignment/>
    </xf>
    <xf numFmtId="43" fontId="77" fillId="0" borderId="14" xfId="42" applyFont="1" applyBorder="1" applyAlignment="1">
      <alignment/>
    </xf>
    <xf numFmtId="0" fontId="77" fillId="0" borderId="0" xfId="0" applyFont="1" applyAlignment="1">
      <alignment/>
    </xf>
    <xf numFmtId="0" fontId="78" fillId="0" borderId="21" xfId="0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8" xfId="42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6" fillId="0" borderId="51" xfId="0" applyFont="1" applyBorder="1" applyAlignment="1">
      <alignment/>
    </xf>
    <xf numFmtId="0" fontId="17" fillId="0" borderId="0" xfId="0" applyFont="1" applyAlignment="1">
      <alignment/>
    </xf>
    <xf numFmtId="196" fontId="15" fillId="0" borderId="0" xfId="44" applyNumberFormat="1" applyFont="1" applyFill="1" applyBorder="1" applyAlignment="1" applyProtection="1">
      <alignment/>
      <protection/>
    </xf>
    <xf numFmtId="43" fontId="15" fillId="0" borderId="52" xfId="44" applyFont="1" applyFill="1" applyBorder="1" applyAlignment="1" applyProtection="1">
      <alignment/>
      <protection/>
    </xf>
    <xf numFmtId="0" fontId="18" fillId="0" borderId="51" xfId="0" applyFont="1" applyBorder="1" applyAlignment="1">
      <alignment/>
    </xf>
    <xf numFmtId="0" fontId="17" fillId="0" borderId="51" xfId="0" applyFont="1" applyBorder="1" applyAlignment="1">
      <alignment horizontal="left" vertical="top" indent="1"/>
    </xf>
    <xf numFmtId="0" fontId="17" fillId="0" borderId="51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54" xfId="0" applyFont="1" applyBorder="1" applyAlignment="1">
      <alignment/>
    </xf>
    <xf numFmtId="196" fontId="15" fillId="0" borderId="54" xfId="44" applyNumberFormat="1" applyFont="1" applyFill="1" applyBorder="1" applyAlignment="1" applyProtection="1">
      <alignment/>
      <protection/>
    </xf>
    <xf numFmtId="43" fontId="15" fillId="0" borderId="55" xfId="44" applyFont="1" applyFill="1" applyBorder="1" applyAlignment="1" applyProtection="1">
      <alignment/>
      <protection/>
    </xf>
    <xf numFmtId="184" fontId="65" fillId="0" borderId="34" xfId="42" applyNumberFormat="1" applyFont="1" applyBorder="1" applyAlignment="1">
      <alignment horizontal="center" vertical="top"/>
    </xf>
    <xf numFmtId="43" fontId="66" fillId="0" borderId="35" xfId="42" applyFont="1" applyBorder="1" applyAlignment="1">
      <alignment/>
    </xf>
    <xf numFmtId="0" fontId="79" fillId="0" borderId="21" xfId="0" applyFont="1" applyBorder="1" applyAlignment="1">
      <alignment horizontal="left" vertical="center" indent="1"/>
    </xf>
    <xf numFmtId="0" fontId="77" fillId="0" borderId="21" xfId="0" applyFont="1" applyBorder="1" applyAlignment="1">
      <alignment/>
    </xf>
    <xf numFmtId="0" fontId="78" fillId="0" borderId="36" xfId="0" applyFont="1" applyBorder="1" applyAlignment="1">
      <alignment/>
    </xf>
    <xf numFmtId="0" fontId="77" fillId="0" borderId="37" xfId="0" applyFont="1" applyBorder="1" applyAlignment="1">
      <alignment/>
    </xf>
    <xf numFmtId="184" fontId="77" fillId="0" borderId="37" xfId="42" applyNumberFormat="1" applyFont="1" applyBorder="1" applyAlignment="1">
      <alignment/>
    </xf>
    <xf numFmtId="0" fontId="65" fillId="0" borderId="34" xfId="0" applyFont="1" applyBorder="1" applyAlignment="1">
      <alignment/>
    </xf>
    <xf numFmtId="0" fontId="80" fillId="0" borderId="0" xfId="0" applyFont="1" applyAlignment="1">
      <alignment horizontal="center"/>
    </xf>
    <xf numFmtId="184" fontId="65" fillId="0" borderId="34" xfId="42" applyNumberFormat="1" applyFont="1" applyBorder="1" applyAlignment="1">
      <alignment horizontal="center"/>
    </xf>
    <xf numFmtId="184" fontId="65" fillId="0" borderId="35" xfId="42" applyNumberFormat="1" applyFont="1" applyBorder="1" applyAlignment="1">
      <alignment horizontal="center"/>
    </xf>
    <xf numFmtId="0" fontId="81" fillId="0" borderId="21" xfId="0" applyFont="1" applyBorder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66" fillId="0" borderId="21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39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43" fontId="6" fillId="0" borderId="56" xfId="42" applyFont="1" applyFill="1" applyBorder="1" applyAlignment="1">
      <alignment horizontal="center" vertical="center"/>
    </xf>
    <xf numFmtId="43" fontId="6" fillId="0" borderId="30" xfId="42" applyFont="1" applyFill="1" applyBorder="1" applyAlignment="1">
      <alignment horizontal="center" vertical="center"/>
    </xf>
    <xf numFmtId="43" fontId="6" fillId="0" borderId="57" xfId="42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15" fontId="13" fillId="0" borderId="47" xfId="0" applyNumberFormat="1" applyFont="1" applyBorder="1" applyAlignment="1">
      <alignment horizontal="left" vertical="top" wrapText="1"/>
    </xf>
    <xf numFmtId="15" fontId="13" fillId="0" borderId="59" xfId="0" applyNumberFormat="1" applyFont="1" applyBorder="1" applyAlignment="1">
      <alignment horizontal="left" vertical="top" wrapText="1"/>
    </xf>
    <xf numFmtId="196" fontId="14" fillId="0" borderId="50" xfId="44" applyNumberFormat="1" applyFont="1" applyFill="1" applyBorder="1" applyAlignment="1" applyProtection="1">
      <alignment horizontal="center"/>
      <protection/>
    </xf>
    <xf numFmtId="196" fontId="14" fillId="0" borderId="60" xfId="44" applyNumberFormat="1" applyFont="1" applyFill="1" applyBorder="1" applyAlignment="1" applyProtection="1">
      <alignment horizontal="center"/>
      <protection/>
    </xf>
    <xf numFmtId="0" fontId="65" fillId="0" borderId="34" xfId="0" applyFont="1" applyBorder="1" applyAlignment="1">
      <alignment horizontal="center"/>
    </xf>
    <xf numFmtId="0" fontId="65" fillId="0" borderId="3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200</xdr:row>
      <xdr:rowOff>38100</xdr:rowOff>
    </xdr:from>
    <xdr:to>
      <xdr:col>6</xdr:col>
      <xdr:colOff>914400</xdr:colOff>
      <xdr:row>208</xdr:row>
      <xdr:rowOff>95250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6880800"/>
          <a:ext cx="2190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151</xdr:row>
      <xdr:rowOff>57150</xdr:rowOff>
    </xdr:from>
    <xdr:to>
      <xdr:col>6</xdr:col>
      <xdr:colOff>1171575</xdr:colOff>
      <xdr:row>157</xdr:row>
      <xdr:rowOff>161925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2956500"/>
          <a:ext cx="2000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124</xdr:row>
      <xdr:rowOff>0</xdr:rowOff>
    </xdr:from>
    <xdr:to>
      <xdr:col>6</xdr:col>
      <xdr:colOff>914400</xdr:colOff>
      <xdr:row>129</xdr:row>
      <xdr:rowOff>152400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440900"/>
          <a:ext cx="2190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190</xdr:row>
      <xdr:rowOff>47625</xdr:rowOff>
    </xdr:from>
    <xdr:to>
      <xdr:col>6</xdr:col>
      <xdr:colOff>1047750</xdr:colOff>
      <xdr:row>198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5071050"/>
          <a:ext cx="2105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12.140625" style="0" bestFit="1" customWidth="1"/>
    <col min="2" max="2" width="17.140625" style="0" bestFit="1" customWidth="1"/>
    <col min="3" max="3" width="34.57421875" style="0" bestFit="1" customWidth="1"/>
  </cols>
  <sheetData>
    <row r="1" spans="1:3" s="27" customFormat="1" ht="18">
      <c r="A1" s="228" t="s">
        <v>12</v>
      </c>
      <c r="B1" s="228"/>
      <c r="C1" s="228"/>
    </row>
    <row r="2" s="27" customFormat="1" ht="14.25"/>
    <row r="3" spans="1:3" s="27" customFormat="1" ht="14.25">
      <c r="A3" s="35" t="s">
        <v>410</v>
      </c>
      <c r="B3" s="35" t="s">
        <v>411</v>
      </c>
      <c r="C3" s="35" t="s">
        <v>412</v>
      </c>
    </row>
    <row r="4" spans="1:3" ht="14.25">
      <c r="A4" s="36" t="s">
        <v>25</v>
      </c>
      <c r="B4" s="37" t="s">
        <v>401</v>
      </c>
      <c r="C4" s="36" t="s">
        <v>402</v>
      </c>
    </row>
    <row r="5" spans="1:3" ht="14.25">
      <c r="A5" s="36" t="s">
        <v>148</v>
      </c>
      <c r="B5" s="37" t="s">
        <v>403</v>
      </c>
      <c r="C5" s="36" t="s">
        <v>404</v>
      </c>
    </row>
    <row r="6" spans="1:3" ht="14.25">
      <c r="A6" s="36" t="s">
        <v>190</v>
      </c>
      <c r="B6" s="37" t="s">
        <v>405</v>
      </c>
      <c r="C6" s="36" t="s">
        <v>406</v>
      </c>
    </row>
    <row r="7" spans="1:3" ht="14.25">
      <c r="A7" s="36" t="s">
        <v>204</v>
      </c>
      <c r="B7" s="37" t="s">
        <v>407</v>
      </c>
      <c r="C7" s="36" t="s">
        <v>408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209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164" sqref="H16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23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25</v>
      </c>
      <c r="I2" s="33" t="s">
        <v>409</v>
      </c>
    </row>
    <row r="3" spans="3:4" ht="15.75">
      <c r="C3" s="1" t="s">
        <v>26</v>
      </c>
      <c r="D3" s="21" t="s">
        <v>27</v>
      </c>
    </row>
    <row r="4" spans="3:4" ht="15">
      <c r="C4" s="1" t="s">
        <v>28</v>
      </c>
      <c r="D4" s="22">
        <v>44561</v>
      </c>
    </row>
    <row r="5" ht="14.25" thickBot="1">
      <c r="C5" s="1"/>
    </row>
    <row r="6" spans="3:9" ht="27">
      <c r="C6" s="53" t="s">
        <v>29</v>
      </c>
      <c r="D6" s="49" t="s">
        <v>30</v>
      </c>
      <c r="E6" s="9" t="s">
        <v>31</v>
      </c>
      <c r="F6" s="17" t="s">
        <v>32</v>
      </c>
      <c r="G6" s="14" t="s">
        <v>33</v>
      </c>
      <c r="H6" s="14" t="s">
        <v>436</v>
      </c>
      <c r="I6" s="29" t="s">
        <v>437</v>
      </c>
    </row>
    <row r="7" spans="3:9" ht="13.5">
      <c r="C7" s="54"/>
      <c r="D7" s="50"/>
      <c r="E7" s="4"/>
      <c r="F7" s="18"/>
      <c r="G7" s="23"/>
      <c r="H7" s="23"/>
      <c r="I7" s="30"/>
    </row>
    <row r="8" spans="1:9" ht="13.5">
      <c r="A8" s="10"/>
      <c r="B8" s="28"/>
      <c r="C8" s="55" t="s">
        <v>0</v>
      </c>
      <c r="D8" s="51"/>
      <c r="E8" s="6"/>
      <c r="F8" s="19"/>
      <c r="G8" s="24"/>
      <c r="H8" s="24"/>
      <c r="I8" s="31"/>
    </row>
    <row r="9" spans="3:9" ht="13.5">
      <c r="C9" s="56" t="s">
        <v>1</v>
      </c>
      <c r="D9" s="51"/>
      <c r="E9" s="6"/>
      <c r="F9" s="19"/>
      <c r="G9" s="24"/>
      <c r="H9" s="24"/>
      <c r="I9" s="31"/>
    </row>
    <row r="10" spans="2:9" ht="13.5">
      <c r="B10" s="8" t="s">
        <v>36</v>
      </c>
      <c r="C10" s="54" t="s">
        <v>37</v>
      </c>
      <c r="D10" s="51" t="s">
        <v>38</v>
      </c>
      <c r="E10" s="6" t="s">
        <v>39</v>
      </c>
      <c r="F10" s="19">
        <v>3017366</v>
      </c>
      <c r="G10" s="24">
        <v>163904.83</v>
      </c>
      <c r="H10" s="24">
        <v>8.22</v>
      </c>
      <c r="I10" s="31"/>
    </row>
    <row r="11" spans="2:9" ht="13.5">
      <c r="B11" s="8" t="s">
        <v>40</v>
      </c>
      <c r="C11" s="54" t="s">
        <v>41</v>
      </c>
      <c r="D11" s="51" t="s">
        <v>42</v>
      </c>
      <c r="E11" s="6" t="s">
        <v>43</v>
      </c>
      <c r="F11" s="19">
        <v>72728009</v>
      </c>
      <c r="G11" s="24">
        <v>158583.42</v>
      </c>
      <c r="H11" s="24">
        <v>7.96</v>
      </c>
      <c r="I11" s="31"/>
    </row>
    <row r="12" spans="2:9" ht="13.5">
      <c r="B12" s="8" t="s">
        <v>44</v>
      </c>
      <c r="C12" s="54" t="s">
        <v>45</v>
      </c>
      <c r="D12" s="51" t="s">
        <v>46</v>
      </c>
      <c r="E12" s="6" t="s">
        <v>47</v>
      </c>
      <c r="F12" s="19">
        <v>44206584</v>
      </c>
      <c r="G12" s="24">
        <v>111754.24</v>
      </c>
      <c r="H12" s="24">
        <v>5.61</v>
      </c>
      <c r="I12" s="31"/>
    </row>
    <row r="13" spans="2:9" ht="13.5">
      <c r="B13" s="8" t="s">
        <v>48</v>
      </c>
      <c r="C13" s="54" t="s">
        <v>49</v>
      </c>
      <c r="D13" s="51" t="s">
        <v>50</v>
      </c>
      <c r="E13" s="6" t="s">
        <v>51</v>
      </c>
      <c r="F13" s="19">
        <v>8182285</v>
      </c>
      <c r="G13" s="24">
        <v>107932.52</v>
      </c>
      <c r="H13" s="24">
        <v>5.41</v>
      </c>
      <c r="I13" s="31"/>
    </row>
    <row r="14" spans="2:9" ht="13.5">
      <c r="B14" s="8" t="s">
        <v>52</v>
      </c>
      <c r="C14" s="54" t="s">
        <v>53</v>
      </c>
      <c r="D14" s="51" t="s">
        <v>54</v>
      </c>
      <c r="E14" s="6" t="s">
        <v>55</v>
      </c>
      <c r="F14" s="19">
        <v>13540614</v>
      </c>
      <c r="G14" s="24">
        <v>100220.85</v>
      </c>
      <c r="H14" s="24">
        <v>5.03</v>
      </c>
      <c r="I14" s="31"/>
    </row>
    <row r="15" spans="2:9" ht="13.5">
      <c r="B15" s="8" t="s">
        <v>56</v>
      </c>
      <c r="C15" s="54" t="s">
        <v>57</v>
      </c>
      <c r="D15" s="51" t="s">
        <v>58</v>
      </c>
      <c r="E15" s="6" t="s">
        <v>55</v>
      </c>
      <c r="F15" s="19">
        <v>14689094</v>
      </c>
      <c r="G15" s="24">
        <v>99672.85</v>
      </c>
      <c r="H15" s="24">
        <v>5</v>
      </c>
      <c r="I15" s="31"/>
    </row>
    <row r="16" spans="2:9" ht="13.5">
      <c r="B16" s="8" t="s">
        <v>59</v>
      </c>
      <c r="C16" s="54" t="s">
        <v>60</v>
      </c>
      <c r="D16" s="51" t="s">
        <v>61</v>
      </c>
      <c r="E16" s="6" t="s">
        <v>62</v>
      </c>
      <c r="F16" s="19">
        <v>3968078</v>
      </c>
      <c r="G16" s="24">
        <v>97698.05</v>
      </c>
      <c r="H16" s="24">
        <v>4.9</v>
      </c>
      <c r="I16" s="31"/>
    </row>
    <row r="17" spans="2:9" ht="13.5">
      <c r="B17" s="8" t="s">
        <v>63</v>
      </c>
      <c r="C17" s="54" t="s">
        <v>64</v>
      </c>
      <c r="D17" s="51" t="s">
        <v>65</v>
      </c>
      <c r="E17" s="6" t="s">
        <v>66</v>
      </c>
      <c r="F17" s="19">
        <v>37673726</v>
      </c>
      <c r="G17" s="24">
        <v>77005.1</v>
      </c>
      <c r="H17" s="24">
        <v>3.86</v>
      </c>
      <c r="I17" s="31"/>
    </row>
    <row r="18" spans="2:9" ht="13.5">
      <c r="B18" s="8" t="s">
        <v>67</v>
      </c>
      <c r="C18" s="54" t="s">
        <v>68</v>
      </c>
      <c r="D18" s="51" t="s">
        <v>69</v>
      </c>
      <c r="E18" s="6" t="s">
        <v>47</v>
      </c>
      <c r="F18" s="19">
        <v>4799727</v>
      </c>
      <c r="G18" s="24">
        <v>71986.31</v>
      </c>
      <c r="H18" s="24">
        <v>3.61</v>
      </c>
      <c r="I18" s="31"/>
    </row>
    <row r="19" spans="2:9" ht="13.5">
      <c r="B19" s="8" t="s">
        <v>70</v>
      </c>
      <c r="C19" s="54" t="s">
        <v>71</v>
      </c>
      <c r="D19" s="51" t="s">
        <v>72</v>
      </c>
      <c r="E19" s="6" t="s">
        <v>55</v>
      </c>
      <c r="F19" s="19">
        <v>4312844</v>
      </c>
      <c r="G19" s="24">
        <v>63804.21</v>
      </c>
      <c r="H19" s="24">
        <v>3.2</v>
      </c>
      <c r="I19" s="31"/>
    </row>
    <row r="20" spans="2:9" ht="13.5">
      <c r="B20" s="8" t="s">
        <v>73</v>
      </c>
      <c r="C20" s="54" t="s">
        <v>74</v>
      </c>
      <c r="D20" s="51" t="s">
        <v>75</v>
      </c>
      <c r="E20" s="6" t="s">
        <v>47</v>
      </c>
      <c r="F20" s="19">
        <v>2492885</v>
      </c>
      <c r="G20" s="24">
        <v>39457.38</v>
      </c>
      <c r="H20" s="24">
        <v>1.98</v>
      </c>
      <c r="I20" s="31"/>
    </row>
    <row r="21" spans="2:9" ht="13.5">
      <c r="B21" s="8" t="s">
        <v>76</v>
      </c>
      <c r="C21" s="54" t="s">
        <v>77</v>
      </c>
      <c r="D21" s="51" t="s">
        <v>78</v>
      </c>
      <c r="E21" s="6" t="s">
        <v>79</v>
      </c>
      <c r="F21" s="19">
        <v>1226855</v>
      </c>
      <c r="G21" s="24">
        <v>28504.75</v>
      </c>
      <c r="H21" s="24">
        <v>1.43</v>
      </c>
      <c r="I21" s="31"/>
    </row>
    <row r="22" spans="2:9" ht="13.5">
      <c r="B22" s="8" t="s">
        <v>80</v>
      </c>
      <c r="C22" s="54" t="s">
        <v>81</v>
      </c>
      <c r="D22" s="51" t="s">
        <v>82</v>
      </c>
      <c r="E22" s="6" t="s">
        <v>47</v>
      </c>
      <c r="F22" s="19">
        <v>2999985</v>
      </c>
      <c r="G22" s="24">
        <v>27469.36</v>
      </c>
      <c r="H22" s="24">
        <v>1.38</v>
      </c>
      <c r="I22" s="31"/>
    </row>
    <row r="23" spans="2:9" ht="13.5">
      <c r="B23" s="8" t="s">
        <v>83</v>
      </c>
      <c r="C23" s="54" t="s">
        <v>84</v>
      </c>
      <c r="D23" s="51" t="s">
        <v>85</v>
      </c>
      <c r="E23" s="6" t="s">
        <v>51</v>
      </c>
      <c r="F23" s="19">
        <v>645950</v>
      </c>
      <c r="G23" s="24">
        <v>21940.98</v>
      </c>
      <c r="H23" s="24">
        <v>1.1</v>
      </c>
      <c r="I23" s="31"/>
    </row>
    <row r="24" spans="2:9" ht="13.5">
      <c r="B24" s="8" t="s">
        <v>86</v>
      </c>
      <c r="C24" s="54" t="s">
        <v>87</v>
      </c>
      <c r="D24" s="51" t="s">
        <v>88</v>
      </c>
      <c r="E24" s="6" t="s">
        <v>89</v>
      </c>
      <c r="F24" s="19">
        <v>2525297</v>
      </c>
      <c r="G24" s="24">
        <v>21356.44</v>
      </c>
      <c r="H24" s="24">
        <v>1.07</v>
      </c>
      <c r="I24" s="31"/>
    </row>
    <row r="25" spans="2:9" ht="13.5">
      <c r="B25" s="8" t="s">
        <v>90</v>
      </c>
      <c r="C25" s="54" t="s">
        <v>91</v>
      </c>
      <c r="D25" s="51" t="s">
        <v>92</v>
      </c>
      <c r="E25" s="6" t="s">
        <v>89</v>
      </c>
      <c r="F25" s="19">
        <v>414682</v>
      </c>
      <c r="G25" s="24">
        <v>20348.45</v>
      </c>
      <c r="H25" s="24">
        <v>1.02</v>
      </c>
      <c r="I25" s="31"/>
    </row>
    <row r="26" spans="2:9" ht="13.5">
      <c r="B26" s="8" t="s">
        <v>93</v>
      </c>
      <c r="C26" s="54" t="s">
        <v>94</v>
      </c>
      <c r="D26" s="51" t="s">
        <v>95</v>
      </c>
      <c r="E26" s="6" t="s">
        <v>89</v>
      </c>
      <c r="F26" s="19">
        <v>4195324</v>
      </c>
      <c r="G26" s="24">
        <v>20269.71</v>
      </c>
      <c r="H26" s="24">
        <v>1.02</v>
      </c>
      <c r="I26" s="31"/>
    </row>
    <row r="27" spans="2:9" ht="13.5">
      <c r="B27" s="8" t="s">
        <v>96</v>
      </c>
      <c r="C27" s="54" t="s">
        <v>97</v>
      </c>
      <c r="D27" s="51" t="s">
        <v>98</v>
      </c>
      <c r="E27" s="6" t="s">
        <v>89</v>
      </c>
      <c r="F27" s="19">
        <v>896965</v>
      </c>
      <c r="G27" s="24">
        <v>19435.44</v>
      </c>
      <c r="H27" s="24">
        <v>0.98</v>
      </c>
      <c r="I27" s="31"/>
    </row>
    <row r="28" spans="2:9" ht="13.5">
      <c r="B28" s="8" t="s">
        <v>99</v>
      </c>
      <c r="C28" s="54" t="s">
        <v>100</v>
      </c>
      <c r="D28" s="51" t="s">
        <v>101</v>
      </c>
      <c r="E28" s="6" t="s">
        <v>51</v>
      </c>
      <c r="F28" s="19">
        <v>387746</v>
      </c>
      <c r="G28" s="24">
        <v>19016.42</v>
      </c>
      <c r="H28" s="24">
        <v>0.95</v>
      </c>
      <c r="I28" s="31"/>
    </row>
    <row r="29" spans="2:9" ht="13.5">
      <c r="B29" s="8" t="s">
        <v>102</v>
      </c>
      <c r="C29" s="54" t="s">
        <v>103</v>
      </c>
      <c r="D29" s="51" t="s">
        <v>104</v>
      </c>
      <c r="E29" s="6" t="s">
        <v>51</v>
      </c>
      <c r="F29" s="19">
        <v>417679</v>
      </c>
      <c r="G29" s="24">
        <v>16545.1</v>
      </c>
      <c r="H29" s="24">
        <v>0.83</v>
      </c>
      <c r="I29" s="31"/>
    </row>
    <row r="30" spans="2:9" ht="13.5">
      <c r="B30" s="8" t="s">
        <v>105</v>
      </c>
      <c r="C30" s="54" t="s">
        <v>106</v>
      </c>
      <c r="D30" s="51" t="s">
        <v>107</v>
      </c>
      <c r="E30" s="6" t="s">
        <v>47</v>
      </c>
      <c r="F30" s="19">
        <v>422587</v>
      </c>
      <c r="G30" s="24">
        <v>14339.86</v>
      </c>
      <c r="H30" s="24">
        <v>0.72</v>
      </c>
      <c r="I30" s="31"/>
    </row>
    <row r="31" spans="2:9" ht="13.5">
      <c r="B31" s="8" t="s">
        <v>108</v>
      </c>
      <c r="C31" s="54" t="s">
        <v>109</v>
      </c>
      <c r="D31" s="51" t="s">
        <v>110</v>
      </c>
      <c r="E31" s="6" t="s">
        <v>89</v>
      </c>
      <c r="F31" s="19">
        <v>917224</v>
      </c>
      <c r="G31" s="24">
        <v>8720.51</v>
      </c>
      <c r="H31" s="24">
        <v>0.44</v>
      </c>
      <c r="I31" s="60"/>
    </row>
    <row r="32" spans="3:9" ht="13.5">
      <c r="C32" s="57" t="s">
        <v>111</v>
      </c>
      <c r="D32" s="51"/>
      <c r="E32" s="6"/>
      <c r="F32" s="19"/>
      <c r="G32" s="25">
        <v>1309966.78</v>
      </c>
      <c r="H32" s="25">
        <v>65.72</v>
      </c>
      <c r="I32" s="61"/>
    </row>
    <row r="33" spans="3:9" ht="13.5">
      <c r="C33" s="54"/>
      <c r="D33" s="51"/>
      <c r="E33" s="6"/>
      <c r="F33" s="19"/>
      <c r="G33" s="24"/>
      <c r="H33" s="24"/>
      <c r="I33" s="31"/>
    </row>
    <row r="34" spans="3:9" ht="13.5">
      <c r="C34" s="57" t="s">
        <v>3</v>
      </c>
      <c r="D34" s="51"/>
      <c r="E34" s="6"/>
      <c r="F34" s="19"/>
      <c r="G34" s="24"/>
      <c r="H34" s="24"/>
      <c r="I34" s="31"/>
    </row>
    <row r="35" spans="3:9" ht="13.5">
      <c r="C35" s="54" t="s">
        <v>438</v>
      </c>
      <c r="D35" s="51" t="s">
        <v>125</v>
      </c>
      <c r="E35" s="6" t="s">
        <v>439</v>
      </c>
      <c r="F35" s="19">
        <v>142519</v>
      </c>
      <c r="G35" s="24">
        <v>16309.82</v>
      </c>
      <c r="H35" s="24">
        <v>0.82</v>
      </c>
      <c r="I35" s="60"/>
    </row>
    <row r="36" spans="3:9" ht="13.5">
      <c r="C36" s="57" t="s">
        <v>111</v>
      </c>
      <c r="D36" s="51"/>
      <c r="E36" s="6"/>
      <c r="F36" s="19"/>
      <c r="G36" s="25">
        <v>16309.82</v>
      </c>
      <c r="H36" s="25">
        <v>0.82</v>
      </c>
      <c r="I36" s="61"/>
    </row>
    <row r="37" spans="3:9" ht="13.5">
      <c r="C37" s="54"/>
      <c r="D37" s="51"/>
      <c r="E37" s="6"/>
      <c r="F37" s="19"/>
      <c r="G37" s="24"/>
      <c r="H37" s="24"/>
      <c r="I37" s="31"/>
    </row>
    <row r="38" spans="3:9" ht="13.5">
      <c r="C38" s="56" t="s">
        <v>4</v>
      </c>
      <c r="D38" s="51"/>
      <c r="E38" s="6"/>
      <c r="F38" s="19"/>
      <c r="G38" s="24"/>
      <c r="H38" s="24"/>
      <c r="I38" s="31"/>
    </row>
    <row r="39" spans="2:9" ht="13.5">
      <c r="B39" s="8" t="s">
        <v>112</v>
      </c>
      <c r="C39" s="54" t="s">
        <v>113</v>
      </c>
      <c r="D39" s="51" t="s">
        <v>114</v>
      </c>
      <c r="E39" s="6" t="s">
        <v>441</v>
      </c>
      <c r="F39" s="19">
        <v>75328</v>
      </c>
      <c r="G39" s="24">
        <v>163614.5</v>
      </c>
      <c r="H39" s="24">
        <v>8.21</v>
      </c>
      <c r="I39" s="31"/>
    </row>
    <row r="40" spans="2:9" ht="13.5">
      <c r="B40" s="8" t="s">
        <v>115</v>
      </c>
      <c r="C40" s="54" t="s">
        <v>116</v>
      </c>
      <c r="D40" s="51" t="s">
        <v>117</v>
      </c>
      <c r="E40" s="6" t="s">
        <v>441</v>
      </c>
      <c r="F40" s="19">
        <v>584397</v>
      </c>
      <c r="G40" s="24">
        <v>147300.41</v>
      </c>
      <c r="H40" s="24">
        <v>7.39</v>
      </c>
      <c r="I40" s="31"/>
    </row>
    <row r="41" spans="2:9" ht="13.5">
      <c r="B41" s="8" t="s">
        <v>118</v>
      </c>
      <c r="C41" s="54" t="s">
        <v>119</v>
      </c>
      <c r="D41" s="51" t="s">
        <v>120</v>
      </c>
      <c r="E41" s="6" t="s">
        <v>442</v>
      </c>
      <c r="F41" s="19">
        <v>51264</v>
      </c>
      <c r="G41" s="24">
        <v>128440.26</v>
      </c>
      <c r="H41" s="24">
        <v>6.44</v>
      </c>
      <c r="I41" s="31"/>
    </row>
    <row r="42" spans="2:9" ht="13.5">
      <c r="B42" s="8" t="s">
        <v>121</v>
      </c>
      <c r="C42" s="54" t="s">
        <v>122</v>
      </c>
      <c r="D42" s="51" t="s">
        <v>123</v>
      </c>
      <c r="E42" s="6" t="s">
        <v>441</v>
      </c>
      <c r="F42" s="19">
        <v>467126</v>
      </c>
      <c r="G42" s="24">
        <v>119490.47</v>
      </c>
      <c r="H42" s="24">
        <v>5.99</v>
      </c>
      <c r="I42" s="60"/>
    </row>
    <row r="43" spans="3:9" ht="13.5">
      <c r="C43" s="57" t="s">
        <v>111</v>
      </c>
      <c r="D43" s="51"/>
      <c r="E43" s="6"/>
      <c r="F43" s="19"/>
      <c r="G43" s="25">
        <v>558845.64</v>
      </c>
      <c r="H43" s="25">
        <v>28.03</v>
      </c>
      <c r="I43" s="61"/>
    </row>
    <row r="44" spans="3:9" ht="13.5">
      <c r="C44" s="54"/>
      <c r="D44" s="51"/>
      <c r="E44" s="6"/>
      <c r="F44" s="19"/>
      <c r="G44" s="24"/>
      <c r="H44" s="24"/>
      <c r="I44" s="31"/>
    </row>
    <row r="45" spans="3:9" ht="13.5">
      <c r="C45" s="56" t="s">
        <v>124</v>
      </c>
      <c r="D45" s="51"/>
      <c r="E45" s="6"/>
      <c r="F45" s="19"/>
      <c r="G45" s="24" t="s">
        <v>440</v>
      </c>
      <c r="H45" s="24" t="s">
        <v>440</v>
      </c>
      <c r="I45" s="31"/>
    </row>
    <row r="46" spans="3:9" ht="13.5">
      <c r="C46" s="54"/>
      <c r="D46" s="51"/>
      <c r="E46" s="6"/>
      <c r="F46" s="19"/>
      <c r="G46" s="24"/>
      <c r="H46" s="24"/>
      <c r="I46" s="31"/>
    </row>
    <row r="47" spans="3:9" ht="13.5">
      <c r="C47" s="57" t="s">
        <v>5</v>
      </c>
      <c r="D47" s="51"/>
      <c r="E47" s="6"/>
      <c r="F47" s="19"/>
      <c r="G47" s="24" t="s">
        <v>2</v>
      </c>
      <c r="H47" s="24" t="s">
        <v>2</v>
      </c>
      <c r="I47" s="31"/>
    </row>
    <row r="48" spans="3:9" ht="13.5">
      <c r="C48" s="54"/>
      <c r="D48" s="51"/>
      <c r="E48" s="6"/>
      <c r="F48" s="19"/>
      <c r="G48" s="24"/>
      <c r="H48" s="24"/>
      <c r="I48" s="31"/>
    </row>
    <row r="49" spans="3:9" ht="13.5">
      <c r="C49" s="57" t="s">
        <v>6</v>
      </c>
      <c r="D49" s="51"/>
      <c r="E49" s="6"/>
      <c r="F49" s="19"/>
      <c r="G49" s="24" t="s">
        <v>2</v>
      </c>
      <c r="H49" s="24" t="s">
        <v>2</v>
      </c>
      <c r="I49" s="31"/>
    </row>
    <row r="50" spans="3:9" ht="13.5">
      <c r="C50" s="54"/>
      <c r="D50" s="51"/>
      <c r="E50" s="6"/>
      <c r="F50" s="19"/>
      <c r="G50" s="24"/>
      <c r="H50" s="24"/>
      <c r="I50" s="31"/>
    </row>
    <row r="51" spans="3:9" ht="13.5">
      <c r="C51" s="57" t="s">
        <v>7</v>
      </c>
      <c r="D51" s="51"/>
      <c r="E51" s="6"/>
      <c r="F51" s="19"/>
      <c r="G51" s="24" t="s">
        <v>2</v>
      </c>
      <c r="H51" s="24" t="s">
        <v>2</v>
      </c>
      <c r="I51" s="31"/>
    </row>
    <row r="52" spans="3:9" ht="13.5">
      <c r="C52" s="54"/>
      <c r="D52" s="51"/>
      <c r="E52" s="6"/>
      <c r="F52" s="19"/>
      <c r="G52" s="24"/>
      <c r="H52" s="24"/>
      <c r="I52" s="31"/>
    </row>
    <row r="53" spans="3:9" ht="13.5">
      <c r="C53" s="57" t="s">
        <v>8</v>
      </c>
      <c r="D53" s="51"/>
      <c r="E53" s="6"/>
      <c r="F53" s="19"/>
      <c r="G53" s="24"/>
      <c r="H53" s="24"/>
      <c r="I53" s="31"/>
    </row>
    <row r="54" spans="3:9" ht="13.5">
      <c r="C54" s="54"/>
      <c r="D54" s="51"/>
      <c r="E54" s="6"/>
      <c r="F54" s="19"/>
      <c r="G54" s="24"/>
      <c r="H54" s="24"/>
      <c r="I54" s="31"/>
    </row>
    <row r="55" spans="3:9" ht="13.5">
      <c r="C55" s="57" t="s">
        <v>9</v>
      </c>
      <c r="D55" s="51"/>
      <c r="E55" s="6"/>
      <c r="F55" s="19"/>
      <c r="G55" s="24"/>
      <c r="H55" s="24"/>
      <c r="I55" s="31"/>
    </row>
    <row r="56" spans="3:9" ht="13.5">
      <c r="C56" s="54"/>
      <c r="D56" s="51"/>
      <c r="E56" s="6"/>
      <c r="F56" s="19"/>
      <c r="G56" s="24"/>
      <c r="H56" s="24"/>
      <c r="I56" s="31"/>
    </row>
    <row r="57" spans="3:9" ht="13.5">
      <c r="C57" s="57" t="s">
        <v>10</v>
      </c>
      <c r="D57" s="51"/>
      <c r="E57" s="6"/>
      <c r="F57" s="19"/>
      <c r="G57" s="24" t="s">
        <v>2</v>
      </c>
      <c r="H57" s="24" t="s">
        <v>2</v>
      </c>
      <c r="I57" s="31"/>
    </row>
    <row r="58" spans="3:9" ht="13.5">
      <c r="C58" s="54"/>
      <c r="D58" s="51"/>
      <c r="E58" s="6"/>
      <c r="F58" s="19"/>
      <c r="G58" s="24"/>
      <c r="H58" s="24"/>
      <c r="I58" s="31"/>
    </row>
    <row r="59" spans="3:9" ht="13.5">
      <c r="C59" s="57" t="s">
        <v>11</v>
      </c>
      <c r="D59" s="51"/>
      <c r="E59" s="6"/>
      <c r="F59" s="19"/>
      <c r="G59" s="24" t="s">
        <v>2</v>
      </c>
      <c r="H59" s="24" t="s">
        <v>2</v>
      </c>
      <c r="I59" s="31"/>
    </row>
    <row r="60" spans="3:9" ht="13.5">
      <c r="C60" s="54"/>
      <c r="D60" s="51"/>
      <c r="E60" s="6"/>
      <c r="F60" s="19"/>
      <c r="G60" s="24"/>
      <c r="H60" s="24"/>
      <c r="I60" s="31"/>
    </row>
    <row r="61" spans="3:9" ht="13.5">
      <c r="C61" s="57" t="s">
        <v>13</v>
      </c>
      <c r="D61" s="51"/>
      <c r="E61" s="6"/>
      <c r="F61" s="19"/>
      <c r="G61" s="24" t="s">
        <v>2</v>
      </c>
      <c r="H61" s="24" t="s">
        <v>2</v>
      </c>
      <c r="I61" s="31"/>
    </row>
    <row r="62" spans="3:9" ht="13.5">
      <c r="C62" s="54"/>
      <c r="D62" s="51"/>
      <c r="E62" s="6"/>
      <c r="F62" s="19"/>
      <c r="G62" s="24"/>
      <c r="H62" s="24"/>
      <c r="I62" s="31"/>
    </row>
    <row r="63" spans="3:9" ht="13.5">
      <c r="C63" s="57" t="s">
        <v>14</v>
      </c>
      <c r="D63" s="51"/>
      <c r="E63" s="6"/>
      <c r="F63" s="19"/>
      <c r="G63" s="24" t="s">
        <v>2</v>
      </c>
      <c r="H63" s="24" t="s">
        <v>2</v>
      </c>
      <c r="I63" s="31"/>
    </row>
    <row r="64" spans="3:9" ht="13.5">
      <c r="C64" s="54"/>
      <c r="D64" s="51"/>
      <c r="E64" s="6"/>
      <c r="F64" s="19"/>
      <c r="G64" s="24"/>
      <c r="H64" s="24"/>
      <c r="I64" s="31"/>
    </row>
    <row r="65" spans="3:9" ht="13.5">
      <c r="C65" s="57" t="s">
        <v>15</v>
      </c>
      <c r="D65" s="51"/>
      <c r="E65" s="6"/>
      <c r="F65" s="19"/>
      <c r="G65" s="24" t="s">
        <v>2</v>
      </c>
      <c r="H65" s="24" t="s">
        <v>2</v>
      </c>
      <c r="I65" s="31"/>
    </row>
    <row r="66" spans="3:9" ht="13.5">
      <c r="C66" s="54"/>
      <c r="D66" s="51"/>
      <c r="E66" s="6"/>
      <c r="F66" s="19"/>
      <c r="G66" s="24"/>
      <c r="H66" s="24"/>
      <c r="I66" s="31"/>
    </row>
    <row r="67" spans="3:9" ht="13.5">
      <c r="C67" s="57" t="s">
        <v>16</v>
      </c>
      <c r="D67" s="51"/>
      <c r="E67" s="6"/>
      <c r="F67" s="19"/>
      <c r="G67" s="24"/>
      <c r="H67" s="24"/>
      <c r="I67" s="31"/>
    </row>
    <row r="68" spans="3:9" ht="13.5">
      <c r="C68" s="54"/>
      <c r="D68" s="51"/>
      <c r="E68" s="6"/>
      <c r="F68" s="19"/>
      <c r="G68" s="24"/>
      <c r="H68" s="24"/>
      <c r="I68" s="31"/>
    </row>
    <row r="69" spans="3:9" ht="13.5">
      <c r="C69" s="57" t="s">
        <v>17</v>
      </c>
      <c r="D69" s="51"/>
      <c r="E69" s="6"/>
      <c r="F69" s="19"/>
      <c r="G69" s="24" t="s">
        <v>2</v>
      </c>
      <c r="H69" s="24" t="s">
        <v>2</v>
      </c>
      <c r="I69" s="31"/>
    </row>
    <row r="70" spans="3:9" ht="13.5">
      <c r="C70" s="54"/>
      <c r="D70" s="51"/>
      <c r="E70" s="6"/>
      <c r="F70" s="19"/>
      <c r="G70" s="24"/>
      <c r="H70" s="24"/>
      <c r="I70" s="31"/>
    </row>
    <row r="71" spans="3:9" ht="13.5">
      <c r="C71" s="57" t="s">
        <v>18</v>
      </c>
      <c r="D71" s="51"/>
      <c r="E71" s="6"/>
      <c r="F71" s="19"/>
      <c r="G71" s="24" t="s">
        <v>2</v>
      </c>
      <c r="H71" s="24" t="s">
        <v>2</v>
      </c>
      <c r="I71" s="31"/>
    </row>
    <row r="72" spans="3:9" ht="13.5">
      <c r="C72" s="54"/>
      <c r="D72" s="51"/>
      <c r="E72" s="6"/>
      <c r="F72" s="19"/>
      <c r="G72" s="24"/>
      <c r="H72" s="24"/>
      <c r="I72" s="31"/>
    </row>
    <row r="73" spans="3:9" ht="13.5">
      <c r="C73" s="57" t="s">
        <v>19</v>
      </c>
      <c r="D73" s="51"/>
      <c r="E73" s="6"/>
      <c r="F73" s="19"/>
      <c r="G73" s="24" t="s">
        <v>2</v>
      </c>
      <c r="H73" s="24" t="s">
        <v>2</v>
      </c>
      <c r="I73" s="31"/>
    </row>
    <row r="74" spans="3:9" ht="13.5">
      <c r="C74" s="54"/>
      <c r="D74" s="51"/>
      <c r="E74" s="6"/>
      <c r="F74" s="19"/>
      <c r="G74" s="24"/>
      <c r="H74" s="24"/>
      <c r="I74" s="31"/>
    </row>
    <row r="75" spans="3:9" ht="13.5">
      <c r="C75" s="57" t="s">
        <v>20</v>
      </c>
      <c r="D75" s="51"/>
      <c r="E75" s="6"/>
      <c r="F75" s="19"/>
      <c r="G75" s="24" t="s">
        <v>2</v>
      </c>
      <c r="H75" s="24" t="s">
        <v>2</v>
      </c>
      <c r="I75" s="31"/>
    </row>
    <row r="76" spans="3:9" ht="13.5">
      <c r="C76" s="54"/>
      <c r="D76" s="51"/>
      <c r="E76" s="6"/>
      <c r="F76" s="19"/>
      <c r="G76" s="24"/>
      <c r="H76" s="24"/>
      <c r="I76" s="31"/>
    </row>
    <row r="77" spans="1:10" s="46" customFormat="1" ht="15">
      <c r="A77" s="10"/>
      <c r="B77" s="28"/>
      <c r="C77" s="55" t="s">
        <v>21</v>
      </c>
      <c r="D77" s="51"/>
      <c r="E77" s="6"/>
      <c r="F77" s="19"/>
      <c r="G77" s="24"/>
      <c r="H77" s="24"/>
      <c r="I77" s="31"/>
      <c r="J77" s="3"/>
    </row>
    <row r="78" spans="1:10" s="38" customFormat="1" ht="13.5">
      <c r="A78" s="28"/>
      <c r="B78" s="28"/>
      <c r="C78" s="55" t="s">
        <v>22</v>
      </c>
      <c r="D78" s="51"/>
      <c r="E78" s="6"/>
      <c r="F78" s="19"/>
      <c r="G78" s="24" t="s">
        <v>2</v>
      </c>
      <c r="H78" s="24" t="s">
        <v>2</v>
      </c>
      <c r="I78" s="31"/>
      <c r="J78" s="3"/>
    </row>
    <row r="79" spans="1:10" s="38" customFormat="1" ht="13.5">
      <c r="A79" s="28"/>
      <c r="B79" s="28"/>
      <c r="C79" s="55"/>
      <c r="D79" s="51"/>
      <c r="E79" s="6"/>
      <c r="F79" s="19"/>
      <c r="G79" s="24"/>
      <c r="H79" s="24"/>
      <c r="I79" s="31"/>
      <c r="J79" s="3"/>
    </row>
    <row r="80" spans="3:10" s="2" customFormat="1" ht="13.5">
      <c r="C80" s="56" t="s">
        <v>443</v>
      </c>
      <c r="D80" s="51"/>
      <c r="E80" s="6"/>
      <c r="F80" s="19"/>
      <c r="G80" s="24" t="s">
        <v>2</v>
      </c>
      <c r="H80" s="24" t="s">
        <v>2</v>
      </c>
      <c r="I80" s="31"/>
      <c r="J80" s="3"/>
    </row>
    <row r="81" spans="3:10" s="2" customFormat="1" ht="13.5">
      <c r="C81" s="54"/>
      <c r="D81" s="51"/>
      <c r="E81" s="6"/>
      <c r="F81" s="19"/>
      <c r="G81" s="24"/>
      <c r="H81" s="24"/>
      <c r="I81" s="31"/>
      <c r="J81" s="3"/>
    </row>
    <row r="82" spans="1:10" s="1" customFormat="1" ht="13.5">
      <c r="A82" s="2"/>
      <c r="B82" s="2"/>
      <c r="C82" s="56" t="s">
        <v>444</v>
      </c>
      <c r="D82" s="51"/>
      <c r="E82" s="6"/>
      <c r="F82" s="19"/>
      <c r="G82" s="24"/>
      <c r="H82" s="24"/>
      <c r="I82" s="31"/>
      <c r="J82" s="3"/>
    </row>
    <row r="83" spans="2:9" ht="13.5">
      <c r="B83" s="8" t="s">
        <v>127</v>
      </c>
      <c r="C83" s="54" t="s">
        <v>131</v>
      </c>
      <c r="D83" s="51"/>
      <c r="E83" s="6"/>
      <c r="F83" s="19"/>
      <c r="G83" s="24">
        <v>491</v>
      </c>
      <c r="H83" s="24">
        <v>0.02</v>
      </c>
      <c r="I83" s="31">
        <v>3</v>
      </c>
    </row>
    <row r="84" spans="2:9" ht="13.5">
      <c r="B84" s="8" t="s">
        <v>128</v>
      </c>
      <c r="C84" s="54" t="s">
        <v>131</v>
      </c>
      <c r="D84" s="51"/>
      <c r="E84" s="6"/>
      <c r="F84" s="19"/>
      <c r="G84" s="24">
        <v>491</v>
      </c>
      <c r="H84" s="24">
        <v>0.02</v>
      </c>
      <c r="I84" s="31">
        <v>3</v>
      </c>
    </row>
    <row r="85" spans="2:9" ht="13.5">
      <c r="B85" s="8" t="s">
        <v>129</v>
      </c>
      <c r="C85" s="54" t="s">
        <v>131</v>
      </c>
      <c r="D85" s="51"/>
      <c r="E85" s="6"/>
      <c r="F85" s="19"/>
      <c r="G85" s="24">
        <v>491</v>
      </c>
      <c r="H85" s="24">
        <v>0.02</v>
      </c>
      <c r="I85" s="31">
        <v>3</v>
      </c>
    </row>
    <row r="86" spans="2:9" ht="13.5">
      <c r="B86" s="8" t="s">
        <v>130</v>
      </c>
      <c r="C86" s="54" t="s">
        <v>131</v>
      </c>
      <c r="D86" s="51"/>
      <c r="E86" s="6"/>
      <c r="F86" s="19"/>
      <c r="G86" s="24">
        <v>491</v>
      </c>
      <c r="H86" s="24">
        <v>0.02</v>
      </c>
      <c r="I86" s="31">
        <v>3</v>
      </c>
    </row>
    <row r="87" spans="2:9" ht="13.5">
      <c r="B87" s="8" t="s">
        <v>132</v>
      </c>
      <c r="C87" s="54" t="s">
        <v>131</v>
      </c>
      <c r="D87" s="51"/>
      <c r="E87" s="6"/>
      <c r="F87" s="19"/>
      <c r="G87" s="24">
        <v>491</v>
      </c>
      <c r="H87" s="24">
        <v>0.02</v>
      </c>
      <c r="I87" s="31">
        <v>3</v>
      </c>
    </row>
    <row r="88" spans="2:9" ht="13.5">
      <c r="B88" s="8" t="s">
        <v>133</v>
      </c>
      <c r="C88" s="54" t="s">
        <v>131</v>
      </c>
      <c r="D88" s="51"/>
      <c r="E88" s="6"/>
      <c r="F88" s="19"/>
      <c r="G88" s="24">
        <v>491</v>
      </c>
      <c r="H88" s="24">
        <v>0.02</v>
      </c>
      <c r="I88" s="31">
        <v>3</v>
      </c>
    </row>
    <row r="89" spans="2:9" ht="13.5">
      <c r="B89" s="8" t="s">
        <v>134</v>
      </c>
      <c r="C89" s="54" t="s">
        <v>131</v>
      </c>
      <c r="D89" s="51"/>
      <c r="E89" s="6"/>
      <c r="F89" s="19"/>
      <c r="G89" s="24">
        <v>491</v>
      </c>
      <c r="H89" s="24">
        <v>0.02</v>
      </c>
      <c r="I89" s="31">
        <v>3</v>
      </c>
    </row>
    <row r="90" spans="2:9" ht="13.5">
      <c r="B90" s="8" t="s">
        <v>135</v>
      </c>
      <c r="C90" s="54" t="s">
        <v>136</v>
      </c>
      <c r="D90" s="51"/>
      <c r="E90" s="6"/>
      <c r="F90" s="19"/>
      <c r="G90" s="24">
        <v>491</v>
      </c>
      <c r="H90" s="24">
        <v>0.02</v>
      </c>
      <c r="I90" s="31">
        <v>3</v>
      </c>
    </row>
    <row r="91" spans="2:9" ht="13.5">
      <c r="B91" s="8" t="s">
        <v>137</v>
      </c>
      <c r="C91" s="54" t="s">
        <v>138</v>
      </c>
      <c r="D91" s="51"/>
      <c r="E91" s="6"/>
      <c r="F91" s="19"/>
      <c r="G91" s="24">
        <v>491</v>
      </c>
      <c r="H91" s="24">
        <v>0.02</v>
      </c>
      <c r="I91" s="31">
        <v>2.6</v>
      </c>
    </row>
    <row r="92" spans="2:9" ht="13.5">
      <c r="B92" s="8" t="s">
        <v>139</v>
      </c>
      <c r="C92" s="54" t="s">
        <v>138</v>
      </c>
      <c r="D92" s="51"/>
      <c r="E92" s="6"/>
      <c r="F92" s="19"/>
      <c r="G92" s="24">
        <v>491</v>
      </c>
      <c r="H92" s="24">
        <v>0.02</v>
      </c>
      <c r="I92" s="31">
        <v>2.6</v>
      </c>
    </row>
    <row r="93" spans="2:9" ht="13.5">
      <c r="B93" s="8" t="s">
        <v>140</v>
      </c>
      <c r="C93" s="54" t="s">
        <v>131</v>
      </c>
      <c r="D93" s="51"/>
      <c r="E93" s="6"/>
      <c r="F93" s="19"/>
      <c r="G93" s="24">
        <v>491</v>
      </c>
      <c r="H93" s="24">
        <v>0.02</v>
      </c>
      <c r="I93" s="31">
        <v>3</v>
      </c>
    </row>
    <row r="94" spans="2:9" ht="13.5">
      <c r="B94" s="8" t="s">
        <v>141</v>
      </c>
      <c r="C94" s="54" t="s">
        <v>131</v>
      </c>
      <c r="D94" s="51"/>
      <c r="E94" s="6"/>
      <c r="F94" s="19"/>
      <c r="G94" s="24">
        <v>491</v>
      </c>
      <c r="H94" s="24">
        <v>0.02</v>
      </c>
      <c r="I94" s="31">
        <v>3</v>
      </c>
    </row>
    <row r="95" spans="2:9" ht="13.5">
      <c r="B95" s="8" t="s">
        <v>142</v>
      </c>
      <c r="C95" s="54" t="s">
        <v>136</v>
      </c>
      <c r="D95" s="51"/>
      <c r="E95" s="6"/>
      <c r="F95" s="19"/>
      <c r="G95" s="24">
        <v>491</v>
      </c>
      <c r="H95" s="24">
        <v>0.02</v>
      </c>
      <c r="I95" s="31">
        <v>3</v>
      </c>
    </row>
    <row r="96" spans="2:9" ht="13.5">
      <c r="B96" s="8"/>
      <c r="C96" s="54" t="s">
        <v>126</v>
      </c>
      <c r="D96" s="51"/>
      <c r="E96" s="6"/>
      <c r="F96" s="19"/>
      <c r="G96" s="24">
        <v>100</v>
      </c>
      <c r="H96" s="24">
        <v>0.01</v>
      </c>
      <c r="I96" s="60">
        <v>4.9</v>
      </c>
    </row>
    <row r="97" spans="3:9" ht="13.5">
      <c r="C97" s="57" t="s">
        <v>111</v>
      </c>
      <c r="D97" s="51"/>
      <c r="E97" s="6"/>
      <c r="F97" s="19"/>
      <c r="G97" s="25">
        <v>6483</v>
      </c>
      <c r="H97" s="25">
        <v>0.27</v>
      </c>
      <c r="I97" s="61"/>
    </row>
    <row r="98" spans="3:9" ht="13.5">
      <c r="C98" s="54"/>
      <c r="D98" s="51"/>
      <c r="E98" s="6"/>
      <c r="F98" s="19"/>
      <c r="G98" s="24"/>
      <c r="H98" s="24"/>
      <c r="I98" s="31"/>
    </row>
    <row r="99" spans="3:9" ht="13.5">
      <c r="C99" s="56" t="s">
        <v>445</v>
      </c>
      <c r="D99" s="51"/>
      <c r="E99" s="6"/>
      <c r="F99" s="19"/>
      <c r="G99" s="24"/>
      <c r="H99" s="24"/>
      <c r="I99" s="31"/>
    </row>
    <row r="100" spans="2:9" ht="13.5">
      <c r="B100" s="8" t="s">
        <v>143</v>
      </c>
      <c r="C100" s="54" t="s">
        <v>144</v>
      </c>
      <c r="D100" s="51"/>
      <c r="E100" s="6"/>
      <c r="F100" s="19"/>
      <c r="G100" s="24">
        <v>79564.93</v>
      </c>
      <c r="H100" s="24">
        <v>3.99</v>
      </c>
      <c r="I100" s="60">
        <v>3.48</v>
      </c>
    </row>
    <row r="101" spans="3:9" ht="13.5">
      <c r="C101" s="57" t="s">
        <v>111</v>
      </c>
      <c r="D101" s="51"/>
      <c r="E101" s="6"/>
      <c r="F101" s="19"/>
      <c r="G101" s="25">
        <v>79564.93</v>
      </c>
      <c r="H101" s="25">
        <v>3.99</v>
      </c>
      <c r="I101" s="61"/>
    </row>
    <row r="102" spans="3:9" ht="13.5">
      <c r="C102" s="54"/>
      <c r="D102" s="51"/>
      <c r="E102" s="6"/>
      <c r="F102" s="19"/>
      <c r="G102" s="24"/>
      <c r="H102" s="24"/>
      <c r="I102" s="31"/>
    </row>
    <row r="103" spans="1:9" ht="13.5">
      <c r="A103" s="10"/>
      <c r="B103" s="28"/>
      <c r="C103" s="55" t="s">
        <v>23</v>
      </c>
      <c r="D103" s="51"/>
      <c r="E103" s="6"/>
      <c r="F103" s="19"/>
      <c r="G103" s="24"/>
      <c r="H103" s="24"/>
      <c r="I103" s="31"/>
    </row>
    <row r="104" spans="2:9" ht="13.5">
      <c r="B104" s="8"/>
      <c r="C104" s="54" t="s">
        <v>145</v>
      </c>
      <c r="D104" s="51"/>
      <c r="E104" s="6"/>
      <c r="F104" s="19"/>
      <c r="G104" s="24">
        <v>22139.02</v>
      </c>
      <c r="H104" s="24">
        <v>1.1700000000000002</v>
      </c>
      <c r="I104" s="60"/>
    </row>
    <row r="105" spans="3:9" ht="13.5">
      <c r="C105" s="57" t="s">
        <v>111</v>
      </c>
      <c r="D105" s="51"/>
      <c r="E105" s="6"/>
      <c r="F105" s="19"/>
      <c r="G105" s="25">
        <v>22139.02</v>
      </c>
      <c r="H105" s="25">
        <v>1.1700000000000002</v>
      </c>
      <c r="I105" s="61"/>
    </row>
    <row r="106" spans="3:9" ht="13.5">
      <c r="C106" s="54"/>
      <c r="D106" s="51"/>
      <c r="E106" s="6"/>
      <c r="F106" s="19"/>
      <c r="G106" s="24"/>
      <c r="H106" s="24"/>
      <c r="I106" s="60"/>
    </row>
    <row r="107" spans="3:9" ht="14.25" thickBot="1">
      <c r="C107" s="58" t="s">
        <v>146</v>
      </c>
      <c r="D107" s="52"/>
      <c r="E107" s="5"/>
      <c r="F107" s="20"/>
      <c r="G107" s="26">
        <v>1993309.19</v>
      </c>
      <c r="H107" s="26">
        <f>_xlfn.SUMIFS(H:H,C:C,"Total")</f>
        <v>99.99999999999999</v>
      </c>
      <c r="I107" s="62"/>
    </row>
    <row r="109" spans="1:10" ht="15">
      <c r="A109" s="46"/>
      <c r="B109" s="46"/>
      <c r="C109" s="46" t="s">
        <v>425</v>
      </c>
      <c r="D109" s="46"/>
      <c r="E109" s="46"/>
      <c r="F109" s="47"/>
      <c r="G109" s="47"/>
      <c r="H109" s="47"/>
      <c r="I109" s="46"/>
      <c r="J109" s="46"/>
    </row>
    <row r="110" spans="1:10" ht="27">
      <c r="A110" s="38"/>
      <c r="B110" s="39"/>
      <c r="C110" s="39" t="s">
        <v>420</v>
      </c>
      <c r="D110" s="39"/>
      <c r="E110" s="39" t="s">
        <v>421</v>
      </c>
      <c r="F110" s="40" t="s">
        <v>32</v>
      </c>
      <c r="G110" s="41" t="s">
        <v>422</v>
      </c>
      <c r="H110" s="40" t="s">
        <v>34</v>
      </c>
      <c r="I110" s="39" t="s">
        <v>423</v>
      </c>
      <c r="J110" s="38"/>
    </row>
    <row r="111" spans="1:10" ht="13.5">
      <c r="A111" s="38"/>
      <c r="B111" s="39"/>
      <c r="C111" s="39" t="s">
        <v>415</v>
      </c>
      <c r="D111" s="39"/>
      <c r="E111" s="39"/>
      <c r="F111" s="40"/>
      <c r="G111" s="41"/>
      <c r="H111" s="40"/>
      <c r="I111" s="39"/>
      <c r="J111" s="38"/>
    </row>
    <row r="112" spans="2:10" ht="13.5">
      <c r="B112" s="42">
        <v>3700100</v>
      </c>
      <c r="C112" s="42" t="s">
        <v>413</v>
      </c>
      <c r="D112" s="42"/>
      <c r="E112" s="42" t="s">
        <v>414</v>
      </c>
      <c r="F112" s="43">
        <v>-231000000</v>
      </c>
      <c r="G112" s="43">
        <v>-172227.825</v>
      </c>
      <c r="H112" s="43">
        <v>-8.64</v>
      </c>
      <c r="I112" s="42"/>
      <c r="J112" s="2"/>
    </row>
    <row r="113" spans="2:10" ht="13.5">
      <c r="B113" s="42">
        <v>3700095</v>
      </c>
      <c r="C113" s="42" t="s">
        <v>416</v>
      </c>
      <c r="D113" s="42"/>
      <c r="E113" s="42" t="s">
        <v>414</v>
      </c>
      <c r="F113" s="43">
        <v>-132850000</v>
      </c>
      <c r="G113" s="43">
        <v>-102005.55125</v>
      </c>
      <c r="H113" s="43">
        <v>-5.12</v>
      </c>
      <c r="I113" s="42"/>
      <c r="J113" s="2"/>
    </row>
    <row r="114" spans="2:10" ht="13.5">
      <c r="B114" s="42">
        <v>3700099</v>
      </c>
      <c r="C114" s="42" t="s">
        <v>417</v>
      </c>
      <c r="D114" s="42"/>
      <c r="E114" s="42" t="s">
        <v>414</v>
      </c>
      <c r="F114" s="43">
        <v>-75000000</v>
      </c>
      <c r="G114" s="43">
        <v>-57823.125</v>
      </c>
      <c r="H114" s="43">
        <v>-2.9</v>
      </c>
      <c r="I114" s="42"/>
      <c r="J114" s="2"/>
    </row>
    <row r="115" spans="2:10" ht="13.5">
      <c r="B115" s="42">
        <v>3700075</v>
      </c>
      <c r="C115" s="42" t="s">
        <v>418</v>
      </c>
      <c r="D115" s="42"/>
      <c r="E115" s="42" t="s">
        <v>414</v>
      </c>
      <c r="F115" s="43">
        <v>-50000000</v>
      </c>
      <c r="G115" s="43">
        <v>-37391.25</v>
      </c>
      <c r="H115" s="43">
        <v>-1.88</v>
      </c>
      <c r="I115" s="42"/>
      <c r="J115" s="2"/>
    </row>
    <row r="116" spans="2:10" ht="13.5">
      <c r="B116" s="42">
        <v>3700101</v>
      </c>
      <c r="C116" s="42" t="s">
        <v>413</v>
      </c>
      <c r="D116" s="42"/>
      <c r="E116" s="42" t="s">
        <v>414</v>
      </c>
      <c r="F116" s="43">
        <v>-40000000</v>
      </c>
      <c r="G116" s="43">
        <v>-29823</v>
      </c>
      <c r="H116" s="43">
        <v>-1.5</v>
      </c>
      <c r="I116" s="42"/>
      <c r="J116" s="2"/>
    </row>
    <row r="117" spans="2:10" ht="13.5">
      <c r="B117" s="42">
        <v>3700077</v>
      </c>
      <c r="C117" s="42" t="s">
        <v>419</v>
      </c>
      <c r="D117" s="42"/>
      <c r="E117" s="42" t="s">
        <v>414</v>
      </c>
      <c r="F117" s="43">
        <v>-33000000</v>
      </c>
      <c r="G117" s="43">
        <v>-24764.85</v>
      </c>
      <c r="H117" s="43">
        <v>-1.24</v>
      </c>
      <c r="I117" s="42"/>
      <c r="J117" s="2"/>
    </row>
    <row r="118" spans="1:10" ht="13.5">
      <c r="A118" s="1"/>
      <c r="B118" s="44"/>
      <c r="C118" s="44" t="s">
        <v>424</v>
      </c>
      <c r="D118" s="44"/>
      <c r="E118" s="44"/>
      <c r="F118" s="45"/>
      <c r="G118" s="45">
        <f>SUM(G111:G117)</f>
        <v>-424035.60125</v>
      </c>
      <c r="H118" s="45">
        <f>SUM(H111:H117)</f>
        <v>-21.279999999999998</v>
      </c>
      <c r="I118" s="44"/>
      <c r="J118" s="1"/>
    </row>
    <row r="119" ht="14.25" thickBot="1"/>
    <row r="120" spans="3:9" ht="13.5">
      <c r="C120" s="63" t="s">
        <v>147</v>
      </c>
      <c r="D120" s="64"/>
      <c r="E120" s="64"/>
      <c r="F120" s="65"/>
      <c r="G120" s="66"/>
      <c r="H120" s="66"/>
      <c r="I120" s="67"/>
    </row>
    <row r="121" spans="3:9" ht="13.5">
      <c r="C121" s="233" t="s">
        <v>446</v>
      </c>
      <c r="D121" s="234"/>
      <c r="E121" s="234"/>
      <c r="F121" s="234"/>
      <c r="G121" s="234"/>
      <c r="H121" s="234"/>
      <c r="I121" s="68"/>
    </row>
    <row r="122" spans="3:9" ht="13.5">
      <c r="C122" s="48" t="s">
        <v>447</v>
      </c>
      <c r="F122" s="2"/>
      <c r="G122" s="2"/>
      <c r="H122" s="69"/>
      <c r="I122" s="68"/>
    </row>
    <row r="123" spans="3:9" ht="13.5">
      <c r="C123" s="48" t="s">
        <v>448</v>
      </c>
      <c r="F123" s="2"/>
      <c r="G123" s="2"/>
      <c r="H123" s="69"/>
      <c r="I123" s="68"/>
    </row>
    <row r="124" spans="3:9" ht="14.25" thickBot="1">
      <c r="C124" s="70"/>
      <c r="D124" s="71"/>
      <c r="E124" s="71"/>
      <c r="F124" s="72"/>
      <c r="G124" s="73"/>
      <c r="H124" s="73"/>
      <c r="I124" s="74"/>
    </row>
    <row r="125" spans="3:9" ht="14.25" thickBot="1">
      <c r="C125" s="48"/>
      <c r="F125" s="75"/>
      <c r="G125" s="76"/>
      <c r="H125" s="76"/>
      <c r="I125" s="68"/>
    </row>
    <row r="126" spans="3:9" ht="13.5">
      <c r="C126" s="63" t="s">
        <v>449</v>
      </c>
      <c r="D126" s="64"/>
      <c r="E126" s="64"/>
      <c r="F126" s="64"/>
      <c r="G126" s="64"/>
      <c r="H126" s="77"/>
      <c r="I126" s="67"/>
    </row>
    <row r="127" spans="3:9" ht="13.5">
      <c r="C127" s="78" t="s">
        <v>450</v>
      </c>
      <c r="D127" s="181"/>
      <c r="E127" s="80"/>
      <c r="F127" s="80"/>
      <c r="G127" s="181"/>
      <c r="H127" s="69"/>
      <c r="I127" s="68"/>
    </row>
    <row r="128" spans="3:9" ht="41.25">
      <c r="C128" s="235" t="s">
        <v>451</v>
      </c>
      <c r="D128" s="236" t="s">
        <v>452</v>
      </c>
      <c r="E128" s="81" t="s">
        <v>453</v>
      </c>
      <c r="F128" s="81" t="s">
        <v>453</v>
      </c>
      <c r="G128" s="81" t="s">
        <v>454</v>
      </c>
      <c r="H128" s="69"/>
      <c r="I128" s="68"/>
    </row>
    <row r="129" spans="3:9" ht="13.5">
      <c r="C129" s="235"/>
      <c r="D129" s="236"/>
      <c r="E129" s="81" t="s">
        <v>455</v>
      </c>
      <c r="F129" s="81" t="s">
        <v>456</v>
      </c>
      <c r="G129" s="81" t="s">
        <v>455</v>
      </c>
      <c r="H129" s="69"/>
      <c r="I129" s="68"/>
    </row>
    <row r="130" spans="3:9" ht="13.5">
      <c r="C130" s="82" t="s">
        <v>2</v>
      </c>
      <c r="D130" s="83" t="s">
        <v>2</v>
      </c>
      <c r="E130" s="83" t="s">
        <v>2</v>
      </c>
      <c r="F130" s="83" t="s">
        <v>2</v>
      </c>
      <c r="G130" s="83" t="s">
        <v>2</v>
      </c>
      <c r="H130" s="69"/>
      <c r="I130" s="68"/>
    </row>
    <row r="131" spans="3:9" ht="15">
      <c r="C131" s="84" t="s">
        <v>457</v>
      </c>
      <c r="D131" s="182"/>
      <c r="E131" s="182"/>
      <c r="F131" s="182"/>
      <c r="G131" s="182"/>
      <c r="H131" s="69"/>
      <c r="I131" s="68"/>
    </row>
    <row r="132" spans="3:9" ht="15">
      <c r="C132" s="86"/>
      <c r="D132" s="183"/>
      <c r="E132" s="183"/>
      <c r="F132" s="183"/>
      <c r="G132" s="183"/>
      <c r="H132" s="69"/>
      <c r="I132" s="68"/>
    </row>
    <row r="133" spans="3:9" ht="15">
      <c r="C133" s="86" t="s">
        <v>458</v>
      </c>
      <c r="D133" s="183"/>
      <c r="E133" s="183"/>
      <c r="F133" s="183"/>
      <c r="G133" s="183"/>
      <c r="H133" s="69"/>
      <c r="I133" s="68"/>
    </row>
    <row r="134" spans="3:9" ht="13.5">
      <c r="C134" s="48"/>
      <c r="D134" s="183"/>
      <c r="E134" s="183"/>
      <c r="F134" s="183"/>
      <c r="G134" s="183"/>
      <c r="H134" s="69"/>
      <c r="I134" s="68"/>
    </row>
    <row r="135" spans="3:9" ht="15">
      <c r="C135" s="86" t="s">
        <v>459</v>
      </c>
      <c r="D135" s="183"/>
      <c r="E135" s="183"/>
      <c r="F135" s="183"/>
      <c r="G135" s="183"/>
      <c r="H135" s="69"/>
      <c r="I135" s="68"/>
    </row>
    <row r="136" spans="3:9" ht="13.5">
      <c r="C136" s="87" t="s">
        <v>460</v>
      </c>
      <c r="D136" s="88" t="s">
        <v>539</v>
      </c>
      <c r="E136" s="88" t="s">
        <v>538</v>
      </c>
      <c r="F136" s="183"/>
      <c r="G136" s="184"/>
      <c r="H136" s="69"/>
      <c r="I136" s="68"/>
    </row>
    <row r="137" spans="3:9" ht="13.5">
      <c r="C137" s="87" t="s">
        <v>461</v>
      </c>
      <c r="D137" s="89">
        <v>53.0511</v>
      </c>
      <c r="E137" s="89">
        <v>54.4581</v>
      </c>
      <c r="F137" s="183"/>
      <c r="G137" s="183"/>
      <c r="H137" s="69"/>
      <c r="I137" s="68"/>
    </row>
    <row r="138" spans="3:9" ht="13.5">
      <c r="C138" s="87" t="s">
        <v>462</v>
      </c>
      <c r="D138" s="89">
        <v>50.1397</v>
      </c>
      <c r="E138" s="89">
        <v>51.4286</v>
      </c>
      <c r="F138" s="183"/>
      <c r="G138" s="183"/>
      <c r="H138" s="69"/>
      <c r="I138" s="68"/>
    </row>
    <row r="139" spans="3:9" ht="13.5">
      <c r="C139" s="48"/>
      <c r="D139" s="183"/>
      <c r="E139" s="183"/>
      <c r="F139" s="183"/>
      <c r="G139" s="183"/>
      <c r="H139" s="69"/>
      <c r="I139" s="68"/>
    </row>
    <row r="140" spans="3:9" ht="15">
      <c r="C140" s="86" t="s">
        <v>540</v>
      </c>
      <c r="D140" s="185"/>
      <c r="E140" s="185"/>
      <c r="F140" s="185"/>
      <c r="G140" s="183"/>
      <c r="H140" s="69"/>
      <c r="I140" s="68"/>
    </row>
    <row r="141" spans="3:9" ht="15">
      <c r="C141" s="86"/>
      <c r="D141" s="185"/>
      <c r="E141" s="185"/>
      <c r="F141" s="185"/>
      <c r="G141" s="183"/>
      <c r="H141" s="69"/>
      <c r="I141" s="68"/>
    </row>
    <row r="142" spans="3:9" ht="15">
      <c r="C142" s="86" t="s">
        <v>541</v>
      </c>
      <c r="D142" s="185"/>
      <c r="E142" s="185"/>
      <c r="F142" s="185"/>
      <c r="G142" s="183"/>
      <c r="H142" s="69"/>
      <c r="I142" s="68"/>
    </row>
    <row r="143" spans="3:9" ht="15">
      <c r="C143" s="86"/>
      <c r="D143" s="185"/>
      <c r="E143" s="185"/>
      <c r="F143" s="185"/>
      <c r="G143" s="183"/>
      <c r="H143" s="91"/>
      <c r="I143" s="68"/>
    </row>
    <row r="144" spans="3:9" ht="15">
      <c r="C144" s="86" t="s">
        <v>563</v>
      </c>
      <c r="D144" s="185"/>
      <c r="E144" s="185"/>
      <c r="F144" s="92"/>
      <c r="G144" s="186"/>
      <c r="H144" s="69"/>
      <c r="I144" s="68"/>
    </row>
    <row r="145" spans="3:9" ht="15">
      <c r="C145" s="94" t="s">
        <v>463</v>
      </c>
      <c r="D145" s="185"/>
      <c r="E145" s="185"/>
      <c r="F145" s="187"/>
      <c r="G145" s="183"/>
      <c r="H145" s="69"/>
      <c r="I145" s="68"/>
    </row>
    <row r="146" spans="3:9" ht="15">
      <c r="C146" s="96"/>
      <c r="D146" s="185"/>
      <c r="E146" s="185"/>
      <c r="F146" s="185"/>
      <c r="G146" s="183"/>
      <c r="H146" s="69"/>
      <c r="I146" s="68"/>
    </row>
    <row r="147" spans="3:9" ht="15">
      <c r="C147" s="86" t="s">
        <v>564</v>
      </c>
      <c r="D147" s="185"/>
      <c r="E147" s="185"/>
      <c r="F147" s="187"/>
      <c r="G147" s="97"/>
      <c r="H147" s="69"/>
      <c r="I147" s="68"/>
    </row>
    <row r="148" spans="3:9" ht="18">
      <c r="C148" s="86"/>
      <c r="D148" s="185"/>
      <c r="E148" s="185"/>
      <c r="F148" s="185"/>
      <c r="G148" s="188"/>
      <c r="H148" s="69"/>
      <c r="I148" s="68"/>
    </row>
    <row r="149" spans="3:9" ht="15">
      <c r="C149" s="86" t="s">
        <v>565</v>
      </c>
      <c r="D149" s="185"/>
      <c r="E149" s="185"/>
      <c r="F149" s="189"/>
      <c r="G149" s="190"/>
      <c r="H149" s="69"/>
      <c r="I149" s="68"/>
    </row>
    <row r="150" spans="3:9" ht="18">
      <c r="C150" s="86"/>
      <c r="D150" s="185"/>
      <c r="E150" s="185"/>
      <c r="F150" s="185"/>
      <c r="G150" s="188"/>
      <c r="H150" s="69"/>
      <c r="I150" s="68"/>
    </row>
    <row r="151" spans="3:9" ht="15">
      <c r="C151" s="86" t="s">
        <v>567</v>
      </c>
      <c r="D151" s="185"/>
      <c r="E151" s="185"/>
      <c r="F151" s="187"/>
      <c r="G151" s="100"/>
      <c r="H151" s="69"/>
      <c r="I151" s="68"/>
    </row>
    <row r="152" spans="3:9" ht="15">
      <c r="C152" s="86"/>
      <c r="D152" s="187"/>
      <c r="E152" s="185"/>
      <c r="F152" s="191"/>
      <c r="G152" s="69"/>
      <c r="H152" s="69"/>
      <c r="I152" s="68"/>
    </row>
    <row r="153" spans="3:9" ht="15">
      <c r="C153" s="197" t="s">
        <v>577</v>
      </c>
      <c r="D153" s="185"/>
      <c r="E153" s="185"/>
      <c r="F153" s="185"/>
      <c r="G153" s="183"/>
      <c r="H153" s="69"/>
      <c r="I153" s="68"/>
    </row>
    <row r="154" spans="3:9" ht="15">
      <c r="C154" s="197"/>
      <c r="D154" s="185"/>
      <c r="E154" s="185"/>
      <c r="F154" s="100"/>
      <c r="G154" s="100"/>
      <c r="H154" s="69"/>
      <c r="I154" s="68"/>
    </row>
    <row r="155" spans="3:9" ht="15">
      <c r="C155" s="197" t="s">
        <v>578</v>
      </c>
      <c r="D155" s="185"/>
      <c r="E155" s="185"/>
      <c r="F155" s="100"/>
      <c r="G155" s="100"/>
      <c r="H155" s="69"/>
      <c r="I155" s="68"/>
    </row>
    <row r="156" spans="3:9" ht="15">
      <c r="C156" s="86"/>
      <c r="D156" s="185"/>
      <c r="E156" s="185"/>
      <c r="F156" s="185"/>
      <c r="G156" s="100"/>
      <c r="H156" s="69"/>
      <c r="I156" s="68"/>
    </row>
    <row r="157" spans="3:9" ht="15">
      <c r="C157" s="86" t="s">
        <v>542</v>
      </c>
      <c r="D157" s="185"/>
      <c r="E157" s="185"/>
      <c r="F157" s="185"/>
      <c r="G157" s="183"/>
      <c r="H157" s="69"/>
      <c r="I157" s="68"/>
    </row>
    <row r="158" spans="3:9" ht="15">
      <c r="C158" s="94"/>
      <c r="D158" s="192"/>
      <c r="E158" s="192"/>
      <c r="F158" s="192"/>
      <c r="G158" s="193"/>
      <c r="H158" s="69"/>
      <c r="I158" s="68"/>
    </row>
    <row r="159" spans="3:9" ht="15">
      <c r="C159" s="94" t="s">
        <v>464</v>
      </c>
      <c r="D159" s="192"/>
      <c r="E159" s="192"/>
      <c r="F159" s="192"/>
      <c r="G159" s="193"/>
      <c r="H159" s="69"/>
      <c r="I159" s="68"/>
    </row>
    <row r="160" spans="3:9" ht="15">
      <c r="C160" s="94"/>
      <c r="D160" s="192"/>
      <c r="E160" s="192"/>
      <c r="F160" s="192"/>
      <c r="G160" s="193"/>
      <c r="H160" s="69"/>
      <c r="I160" s="68"/>
    </row>
    <row r="161" spans="3:9" ht="15">
      <c r="C161" s="86" t="s">
        <v>465</v>
      </c>
      <c r="D161" s="192"/>
      <c r="E161" s="192"/>
      <c r="F161" s="192"/>
      <c r="G161" s="193"/>
      <c r="H161" s="69"/>
      <c r="I161" s="68"/>
    </row>
    <row r="162" spans="3:9" ht="15">
      <c r="C162" s="94"/>
      <c r="D162" s="192"/>
      <c r="E162" s="192"/>
      <c r="F162" s="192"/>
      <c r="G162" s="193"/>
      <c r="H162" s="193"/>
      <c r="I162" s="68"/>
    </row>
    <row r="163" spans="3:9" ht="15">
      <c r="C163" s="101" t="s">
        <v>543</v>
      </c>
      <c r="D163" s="192"/>
      <c r="E163" s="192"/>
      <c r="F163" s="192"/>
      <c r="G163" s="193"/>
      <c r="H163" s="102"/>
      <c r="I163" s="68"/>
    </row>
    <row r="164" spans="3:9" ht="45">
      <c r="C164" s="103" t="s">
        <v>466</v>
      </c>
      <c r="D164" s="104" t="s">
        <v>467</v>
      </c>
      <c r="E164" s="104" t="s">
        <v>421</v>
      </c>
      <c r="F164" s="104" t="s">
        <v>468</v>
      </c>
      <c r="G164" s="104" t="s">
        <v>469</v>
      </c>
      <c r="H164" s="105" t="s">
        <v>470</v>
      </c>
      <c r="I164" s="68"/>
    </row>
    <row r="165" spans="3:9" ht="15">
      <c r="C165" s="106" t="s">
        <v>471</v>
      </c>
      <c r="D165" s="107"/>
      <c r="E165" s="108"/>
      <c r="F165" s="109"/>
      <c r="G165" s="109"/>
      <c r="H165" s="110"/>
      <c r="I165" s="68"/>
    </row>
    <row r="166" spans="3:9" ht="15">
      <c r="C166" s="111" t="s">
        <v>472</v>
      </c>
      <c r="D166" s="107"/>
      <c r="E166" s="108"/>
      <c r="F166" s="109"/>
      <c r="G166" s="109"/>
      <c r="H166" s="110"/>
      <c r="I166" s="68"/>
    </row>
    <row r="167" spans="3:9" ht="15">
      <c r="C167" s="111"/>
      <c r="D167" s="107"/>
      <c r="E167" s="108"/>
      <c r="F167" s="109"/>
      <c r="G167" s="109"/>
      <c r="H167" s="110"/>
      <c r="I167" s="68"/>
    </row>
    <row r="168" spans="3:9" ht="15">
      <c r="C168" s="106" t="s">
        <v>473</v>
      </c>
      <c r="D168" s="107"/>
      <c r="E168" s="108"/>
      <c r="F168" s="109"/>
      <c r="G168" s="109"/>
      <c r="H168" s="110"/>
      <c r="I168" s="68"/>
    </row>
    <row r="169" spans="3:9" ht="15">
      <c r="C169" s="111" t="s">
        <v>544</v>
      </c>
      <c r="D169" s="112">
        <v>44588</v>
      </c>
      <c r="E169" s="108" t="s">
        <v>414</v>
      </c>
      <c r="F169" s="113">
        <v>75.089349</v>
      </c>
      <c r="G169" s="113">
        <v>74.5575</v>
      </c>
      <c r="H169" s="237">
        <v>9866.1730863</v>
      </c>
      <c r="I169" s="68"/>
    </row>
    <row r="170" spans="3:9" ht="15">
      <c r="C170" s="111" t="s">
        <v>545</v>
      </c>
      <c r="D170" s="112">
        <v>44588</v>
      </c>
      <c r="E170" s="108" t="s">
        <v>414</v>
      </c>
      <c r="F170" s="113">
        <v>75.0015</v>
      </c>
      <c r="G170" s="113">
        <v>74.5575</v>
      </c>
      <c r="H170" s="238"/>
      <c r="I170" s="68"/>
    </row>
    <row r="171" spans="3:9" ht="15">
      <c r="C171" s="111" t="s">
        <v>474</v>
      </c>
      <c r="D171" s="112">
        <v>44616</v>
      </c>
      <c r="E171" s="108" t="s">
        <v>414</v>
      </c>
      <c r="F171" s="113">
        <v>75.7661</v>
      </c>
      <c r="G171" s="113">
        <v>74.7825</v>
      </c>
      <c r="H171" s="238"/>
      <c r="I171" s="68"/>
    </row>
    <row r="172" spans="3:9" ht="15">
      <c r="C172" s="111" t="s">
        <v>475</v>
      </c>
      <c r="D172" s="112">
        <v>44649</v>
      </c>
      <c r="E172" s="108" t="s">
        <v>414</v>
      </c>
      <c r="F172" s="113">
        <v>77.215764</v>
      </c>
      <c r="G172" s="113">
        <v>75.045</v>
      </c>
      <c r="H172" s="238"/>
      <c r="I172" s="68"/>
    </row>
    <row r="173" spans="3:9" ht="15">
      <c r="C173" s="111" t="s">
        <v>476</v>
      </c>
      <c r="D173" s="112">
        <v>44832</v>
      </c>
      <c r="E173" s="108" t="s">
        <v>414</v>
      </c>
      <c r="F173" s="113">
        <v>77.965301</v>
      </c>
      <c r="G173" s="113">
        <v>76.7825</v>
      </c>
      <c r="H173" s="238"/>
      <c r="I173" s="114"/>
    </row>
    <row r="174" spans="3:9" ht="15">
      <c r="C174" s="111" t="s">
        <v>477</v>
      </c>
      <c r="D174" s="107">
        <v>44861</v>
      </c>
      <c r="E174" s="108" t="s">
        <v>414</v>
      </c>
      <c r="F174" s="113">
        <v>77.857467</v>
      </c>
      <c r="G174" s="113">
        <v>77.0975</v>
      </c>
      <c r="H174" s="239"/>
      <c r="I174" s="114"/>
    </row>
    <row r="175" spans="3:9" ht="15">
      <c r="C175" s="240" t="s">
        <v>546</v>
      </c>
      <c r="D175" s="241"/>
      <c r="E175" s="241"/>
      <c r="F175" s="241"/>
      <c r="G175" s="241"/>
      <c r="H175" s="242"/>
      <c r="I175" s="114"/>
    </row>
    <row r="176" spans="3:9" ht="15" customHeight="1">
      <c r="C176" s="243" t="s">
        <v>547</v>
      </c>
      <c r="D176" s="244"/>
      <c r="E176" s="244"/>
      <c r="F176" s="244"/>
      <c r="G176" s="244"/>
      <c r="H176" s="245"/>
      <c r="I176" s="114"/>
    </row>
    <row r="177" spans="3:9" ht="15">
      <c r="C177" s="174"/>
      <c r="D177" s="194"/>
      <c r="E177" s="194"/>
      <c r="F177" s="178"/>
      <c r="G177" s="178"/>
      <c r="H177" s="175"/>
      <c r="I177" s="114"/>
    </row>
    <row r="178" spans="3:9" ht="15">
      <c r="C178" s="115" t="s">
        <v>548</v>
      </c>
      <c r="D178" s="194"/>
      <c r="E178" s="195"/>
      <c r="F178" s="178"/>
      <c r="G178" s="178"/>
      <c r="H178" s="175"/>
      <c r="I178" s="114"/>
    </row>
    <row r="179" spans="3:9" ht="15">
      <c r="C179" s="111" t="s">
        <v>478</v>
      </c>
      <c r="D179" s="116"/>
      <c r="E179" s="116"/>
      <c r="F179" s="116" t="s">
        <v>472</v>
      </c>
      <c r="G179" s="178"/>
      <c r="H179" s="178"/>
      <c r="I179" s="114"/>
    </row>
    <row r="180" spans="3:9" ht="15">
      <c r="C180" s="111" t="s">
        <v>479</v>
      </c>
      <c r="D180" s="116"/>
      <c r="E180" s="116"/>
      <c r="F180" s="117">
        <v>271000333</v>
      </c>
      <c r="G180" s="118"/>
      <c r="H180" s="118"/>
      <c r="I180" s="114"/>
    </row>
    <row r="181" spans="3:9" ht="15">
      <c r="C181" s="111" t="s">
        <v>480</v>
      </c>
      <c r="D181" s="116"/>
      <c r="E181" s="116"/>
      <c r="F181" s="117">
        <v>271000000</v>
      </c>
      <c r="G181" s="118"/>
      <c r="H181" s="118"/>
      <c r="I181" s="114"/>
    </row>
    <row r="182" spans="3:9" ht="15">
      <c r="C182" s="111" t="s">
        <v>481</v>
      </c>
      <c r="D182" s="116"/>
      <c r="E182" s="116"/>
      <c r="F182" s="117">
        <v>333</v>
      </c>
      <c r="G182" s="118"/>
      <c r="H182" s="118"/>
      <c r="I182" s="114"/>
    </row>
    <row r="183" spans="3:9" ht="15">
      <c r="C183" s="111" t="s">
        <v>482</v>
      </c>
      <c r="D183" s="116"/>
      <c r="E183" s="116"/>
      <c r="F183" s="117" t="s">
        <v>472</v>
      </c>
      <c r="G183" s="118"/>
      <c r="H183" s="118"/>
      <c r="I183" s="114"/>
    </row>
    <row r="184" spans="3:9" ht="15">
      <c r="C184" s="111" t="s">
        <v>483</v>
      </c>
      <c r="D184" s="116"/>
      <c r="E184" s="116"/>
      <c r="F184" s="117">
        <v>20518947870</v>
      </c>
      <c r="G184" s="118"/>
      <c r="H184" s="118"/>
      <c r="I184" s="114"/>
    </row>
    <row r="185" spans="3:9" ht="15">
      <c r="C185" s="111" t="s">
        <v>484</v>
      </c>
      <c r="D185" s="116"/>
      <c r="E185" s="116"/>
      <c r="F185" s="117">
        <v>20278916726.29</v>
      </c>
      <c r="G185" s="118"/>
      <c r="H185" s="118"/>
      <c r="I185" s="114"/>
    </row>
    <row r="186" spans="3:9" ht="15">
      <c r="C186" s="111" t="s">
        <v>485</v>
      </c>
      <c r="D186" s="116"/>
      <c r="E186" s="116"/>
      <c r="F186" s="117">
        <v>224594695.49</v>
      </c>
      <c r="G186" s="118"/>
      <c r="H186" s="118"/>
      <c r="I186" s="114"/>
    </row>
    <row r="187" spans="3:9" ht="15">
      <c r="C187" s="111" t="s">
        <v>486</v>
      </c>
      <c r="D187" s="116"/>
      <c r="E187" s="116"/>
      <c r="F187" s="117">
        <f>+F185-F184+F186</f>
        <v>-15436448.219999075</v>
      </c>
      <c r="G187" s="118"/>
      <c r="H187" s="119"/>
      <c r="I187" s="114"/>
    </row>
    <row r="188" spans="3:9" ht="15">
      <c r="C188" s="120" t="s">
        <v>487</v>
      </c>
      <c r="D188" s="121"/>
      <c r="E188" s="121"/>
      <c r="F188" s="122"/>
      <c r="G188" s="118"/>
      <c r="H188" s="118"/>
      <c r="I188" s="114"/>
    </row>
    <row r="189" spans="3:9" ht="15">
      <c r="C189" s="123"/>
      <c r="D189" s="178"/>
      <c r="E189" s="178"/>
      <c r="F189" s="122"/>
      <c r="G189" s="122"/>
      <c r="H189" s="118"/>
      <c r="I189" s="114"/>
    </row>
    <row r="190" spans="3:9" ht="15">
      <c r="C190" s="115" t="s">
        <v>549</v>
      </c>
      <c r="D190" s="194"/>
      <c r="E190" s="195"/>
      <c r="F190" s="178"/>
      <c r="G190" s="178"/>
      <c r="H190" s="178"/>
      <c r="I190" s="114"/>
    </row>
    <row r="191" spans="3:9" ht="15">
      <c r="C191" s="123"/>
      <c r="D191" s="178"/>
      <c r="E191" s="178"/>
      <c r="F191" s="178"/>
      <c r="G191" s="179"/>
      <c r="H191" s="179"/>
      <c r="I191" s="114"/>
    </row>
    <row r="192" spans="3:9" ht="15">
      <c r="C192" s="115" t="s">
        <v>550</v>
      </c>
      <c r="D192" s="194"/>
      <c r="E192" s="176"/>
      <c r="F192" s="178"/>
      <c r="G192" s="196"/>
      <c r="H192" s="178"/>
      <c r="I192" s="68"/>
    </row>
    <row r="193" spans="3:9" ht="15">
      <c r="C193" s="120"/>
      <c r="D193" s="121"/>
      <c r="E193" s="121"/>
      <c r="F193" s="178"/>
      <c r="G193" s="178"/>
      <c r="H193" s="178"/>
      <c r="I193" s="68"/>
    </row>
    <row r="194" spans="3:9" ht="15">
      <c r="C194" s="124" t="s">
        <v>551</v>
      </c>
      <c r="D194" s="176"/>
      <c r="E194" s="176"/>
      <c r="F194" s="178"/>
      <c r="G194" s="196"/>
      <c r="H194" s="178"/>
      <c r="I194" s="68"/>
    </row>
    <row r="195" spans="3:9" ht="14.25">
      <c r="C195" s="125"/>
      <c r="D195" s="34"/>
      <c r="E195" s="34"/>
      <c r="F195" s="34"/>
      <c r="G195" s="34"/>
      <c r="H195" s="34"/>
      <c r="I195" s="180"/>
    </row>
    <row r="196" spans="1:9" ht="15">
      <c r="A196" s="177"/>
      <c r="C196" s="124" t="s">
        <v>552</v>
      </c>
      <c r="D196" s="34"/>
      <c r="E196" s="34"/>
      <c r="F196" s="34"/>
      <c r="G196" s="34"/>
      <c r="H196" s="34"/>
      <c r="I196" s="180"/>
    </row>
    <row r="197" spans="1:9" ht="14.25">
      <c r="A197" s="177"/>
      <c r="C197" s="125"/>
      <c r="D197" s="34"/>
      <c r="E197" s="34"/>
      <c r="F197" s="34"/>
      <c r="G197" s="34"/>
      <c r="H197" s="34"/>
      <c r="I197" s="180"/>
    </row>
    <row r="198" spans="1:9" ht="15" thickBot="1">
      <c r="A198" s="177"/>
      <c r="C198" s="126"/>
      <c r="D198" s="127"/>
      <c r="E198" s="127"/>
      <c r="F198" s="127"/>
      <c r="G198" s="127"/>
      <c r="H198" s="127"/>
      <c r="I198" s="74"/>
    </row>
    <row r="199" ht="14.25" thickBot="1"/>
    <row r="200" spans="3:7" ht="13.5">
      <c r="C200" s="199"/>
      <c r="D200" s="64"/>
      <c r="E200" s="64"/>
      <c r="F200" s="229" t="s">
        <v>580</v>
      </c>
      <c r="G200" s="230"/>
    </row>
    <row r="201" spans="3:7" ht="15">
      <c r="C201" s="200" t="s">
        <v>581</v>
      </c>
      <c r="D201"/>
      <c r="E201"/>
      <c r="F201" s="201"/>
      <c r="G201" s="202"/>
    </row>
    <row r="202" spans="3:7" ht="15">
      <c r="C202" s="48"/>
      <c r="D202"/>
      <c r="E202"/>
      <c r="F202" s="203"/>
      <c r="G202" s="202"/>
    </row>
    <row r="203" spans="3:7" ht="13.5">
      <c r="C203" s="48"/>
      <c r="D203" s="203"/>
      <c r="E203" s="203"/>
      <c r="F203" s="201"/>
      <c r="G203" s="202"/>
    </row>
    <row r="204" spans="3:7" ht="13.5">
      <c r="C204" s="204" t="s">
        <v>582</v>
      </c>
      <c r="D204" s="203"/>
      <c r="E204" s="203"/>
      <c r="F204" s="201"/>
      <c r="G204" s="202"/>
    </row>
    <row r="205" spans="3:7" ht="13.5">
      <c r="C205" s="231" t="s">
        <v>583</v>
      </c>
      <c r="D205" s="232"/>
      <c r="E205" s="232"/>
      <c r="F205" s="201"/>
      <c r="G205" s="202"/>
    </row>
    <row r="206" spans="3:7" ht="24" customHeight="1">
      <c r="C206" s="231"/>
      <c r="D206" s="232"/>
      <c r="E206" s="232"/>
      <c r="F206" s="75"/>
      <c r="G206" s="205"/>
    </row>
    <row r="207" spans="3:7" ht="13.5">
      <c r="C207" s="204" t="s">
        <v>584</v>
      </c>
      <c r="D207" s="203"/>
      <c r="E207" s="203"/>
      <c r="F207" s="75"/>
      <c r="G207" s="205"/>
    </row>
    <row r="208" spans="3:7" ht="15">
      <c r="C208" s="48"/>
      <c r="D208"/>
      <c r="E208"/>
      <c r="F208" s="75"/>
      <c r="G208" s="205"/>
    </row>
    <row r="209" spans="3:7" ht="14.25" thickBot="1">
      <c r="C209" s="70"/>
      <c r="D209" s="71"/>
      <c r="E209" s="71"/>
      <c r="F209" s="72"/>
      <c r="G209" s="206"/>
    </row>
  </sheetData>
  <sheetProtection/>
  <mergeCells count="8">
    <mergeCell ref="F200:G200"/>
    <mergeCell ref="C205:E206"/>
    <mergeCell ref="C121:H121"/>
    <mergeCell ref="C128:C129"/>
    <mergeCell ref="D128:D129"/>
    <mergeCell ref="H169:H174"/>
    <mergeCell ref="C175:H175"/>
    <mergeCell ref="C176:H17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58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148</v>
      </c>
      <c r="I2" s="33" t="s">
        <v>409</v>
      </c>
    </row>
    <row r="3" spans="3:4" ht="15.75">
      <c r="C3" s="1" t="s">
        <v>26</v>
      </c>
      <c r="D3" s="21" t="s">
        <v>149</v>
      </c>
    </row>
    <row r="4" spans="3:4" ht="15">
      <c r="C4" s="1" t="s">
        <v>28</v>
      </c>
      <c r="D4" s="22">
        <v>44561</v>
      </c>
    </row>
    <row r="5" ht="13.5">
      <c r="C5" s="1"/>
    </row>
    <row r="6" spans="3:9" ht="27">
      <c r="C6" s="53" t="s">
        <v>29</v>
      </c>
      <c r="D6" s="49" t="s">
        <v>30</v>
      </c>
      <c r="E6" s="9" t="s">
        <v>31</v>
      </c>
      <c r="F6" s="17" t="s">
        <v>32</v>
      </c>
      <c r="G6" s="14" t="s">
        <v>33</v>
      </c>
      <c r="H6" s="14" t="s">
        <v>436</v>
      </c>
      <c r="I6" s="29" t="s">
        <v>35</v>
      </c>
    </row>
    <row r="7" spans="3:9" ht="13.5">
      <c r="C7" s="54"/>
      <c r="D7" s="50"/>
      <c r="E7" s="4"/>
      <c r="F7" s="18"/>
      <c r="G7" s="23"/>
      <c r="H7" s="23"/>
      <c r="I7" s="30"/>
    </row>
    <row r="8" spans="1:9" ht="13.5">
      <c r="A8" s="10"/>
      <c r="B8" s="28"/>
      <c r="C8" s="55" t="s">
        <v>8</v>
      </c>
      <c r="D8" s="51"/>
      <c r="E8" s="6"/>
      <c r="F8" s="19"/>
      <c r="G8" s="24"/>
      <c r="H8" s="24"/>
      <c r="I8" s="31"/>
    </row>
    <row r="9" spans="1:9" ht="13.5">
      <c r="A9" s="28"/>
      <c r="B9" s="28"/>
      <c r="C9" s="55" t="s">
        <v>9</v>
      </c>
      <c r="D9" s="51"/>
      <c r="E9" s="6"/>
      <c r="F9" s="19"/>
      <c r="G9" s="24"/>
      <c r="H9" s="24"/>
      <c r="I9" s="31"/>
    </row>
    <row r="10" spans="1:9" ht="13.5">
      <c r="A10" s="28"/>
      <c r="B10" s="28"/>
      <c r="C10" s="55"/>
      <c r="D10" s="51"/>
      <c r="E10" s="6"/>
      <c r="F10" s="19"/>
      <c r="G10" s="24"/>
      <c r="H10" s="24"/>
      <c r="I10" s="31"/>
    </row>
    <row r="11" spans="1:9" ht="13.5">
      <c r="A11" s="28"/>
      <c r="B11" s="28"/>
      <c r="C11" s="55" t="s">
        <v>10</v>
      </c>
      <c r="D11" s="51"/>
      <c r="E11" s="6"/>
      <c r="F11" s="19"/>
      <c r="G11" s="24" t="s">
        <v>2</v>
      </c>
      <c r="H11" s="24" t="s">
        <v>2</v>
      </c>
      <c r="I11" s="31"/>
    </row>
    <row r="12" spans="1:9" ht="13.5">
      <c r="A12" s="28"/>
      <c r="B12" s="28"/>
      <c r="C12" s="55"/>
      <c r="D12" s="51"/>
      <c r="E12" s="6"/>
      <c r="F12" s="19"/>
      <c r="G12" s="24"/>
      <c r="H12" s="24"/>
      <c r="I12" s="31"/>
    </row>
    <row r="13" spans="1:9" ht="13.5">
      <c r="A13" s="28"/>
      <c r="B13" s="28"/>
      <c r="C13" s="55" t="s">
        <v>11</v>
      </c>
      <c r="D13" s="51"/>
      <c r="E13" s="6"/>
      <c r="F13" s="19"/>
      <c r="G13" s="24" t="s">
        <v>2</v>
      </c>
      <c r="H13" s="24" t="s">
        <v>2</v>
      </c>
      <c r="I13" s="31"/>
    </row>
    <row r="14" spans="1:9" ht="13.5">
      <c r="A14" s="28"/>
      <c r="B14" s="28"/>
      <c r="C14" s="55"/>
      <c r="D14" s="51"/>
      <c r="E14" s="6"/>
      <c r="F14" s="19"/>
      <c r="G14" s="24"/>
      <c r="H14" s="24"/>
      <c r="I14" s="31"/>
    </row>
    <row r="15" spans="1:9" ht="13.5">
      <c r="A15" s="28"/>
      <c r="B15" s="28"/>
      <c r="C15" s="55" t="s">
        <v>13</v>
      </c>
      <c r="D15" s="51"/>
      <c r="E15" s="6"/>
      <c r="F15" s="19"/>
      <c r="G15" s="24" t="s">
        <v>2</v>
      </c>
      <c r="H15" s="24" t="s">
        <v>2</v>
      </c>
      <c r="I15" s="31"/>
    </row>
    <row r="16" spans="1:9" ht="13.5">
      <c r="A16" s="28"/>
      <c r="B16" s="28"/>
      <c r="C16" s="55"/>
      <c r="D16" s="51"/>
      <c r="E16" s="6"/>
      <c r="F16" s="19"/>
      <c r="G16" s="24"/>
      <c r="H16" s="24"/>
      <c r="I16" s="31"/>
    </row>
    <row r="17" spans="3:9" ht="13.5">
      <c r="C17" s="56" t="s">
        <v>14</v>
      </c>
      <c r="D17" s="51"/>
      <c r="E17" s="6"/>
      <c r="F17" s="19"/>
      <c r="G17" s="24"/>
      <c r="H17" s="24"/>
      <c r="I17" s="31"/>
    </row>
    <row r="18" spans="2:9" ht="13.5">
      <c r="B18" s="8" t="s">
        <v>150</v>
      </c>
      <c r="C18" s="54" t="s">
        <v>576</v>
      </c>
      <c r="D18" s="51" t="s">
        <v>151</v>
      </c>
      <c r="E18" s="6" t="s">
        <v>152</v>
      </c>
      <c r="F18" s="19">
        <v>10000000</v>
      </c>
      <c r="G18" s="24">
        <v>10055.85</v>
      </c>
      <c r="H18" s="24">
        <v>6.72</v>
      </c>
      <c r="I18" s="60">
        <v>3.4721</v>
      </c>
    </row>
    <row r="19" spans="3:9" ht="13.5">
      <c r="C19" s="57" t="s">
        <v>111</v>
      </c>
      <c r="D19" s="51"/>
      <c r="E19" s="6"/>
      <c r="F19" s="19"/>
      <c r="G19" s="25">
        <v>10055.85</v>
      </c>
      <c r="H19" s="25">
        <v>6.72</v>
      </c>
      <c r="I19" s="61"/>
    </row>
    <row r="20" spans="3:9" ht="13.5">
      <c r="C20" s="54"/>
      <c r="D20" s="51"/>
      <c r="E20" s="6"/>
      <c r="F20" s="19"/>
      <c r="G20" s="24"/>
      <c r="H20" s="24"/>
      <c r="I20" s="31"/>
    </row>
    <row r="21" spans="3:9" ht="13.5">
      <c r="C21" s="56" t="s">
        <v>15</v>
      </c>
      <c r="D21" s="51"/>
      <c r="E21" s="6"/>
      <c r="F21" s="19"/>
      <c r="G21" s="24"/>
      <c r="H21" s="24"/>
      <c r="I21" s="31"/>
    </row>
    <row r="22" spans="2:9" ht="13.5">
      <c r="B22" s="8" t="s">
        <v>153</v>
      </c>
      <c r="C22" s="54" t="s">
        <v>574</v>
      </c>
      <c r="D22" s="51" t="s">
        <v>154</v>
      </c>
      <c r="E22" s="6" t="s">
        <v>152</v>
      </c>
      <c r="F22" s="19">
        <v>10500000</v>
      </c>
      <c r="G22" s="24">
        <v>10534.98</v>
      </c>
      <c r="H22" s="24">
        <v>7.04</v>
      </c>
      <c r="I22" s="31">
        <v>3.6069</v>
      </c>
    </row>
    <row r="23" spans="2:9" ht="13.5">
      <c r="B23" s="8" t="s">
        <v>155</v>
      </c>
      <c r="C23" s="54" t="s">
        <v>575</v>
      </c>
      <c r="D23" s="51" t="s">
        <v>156</v>
      </c>
      <c r="E23" s="6" t="s">
        <v>152</v>
      </c>
      <c r="F23" s="19">
        <v>1000000</v>
      </c>
      <c r="G23" s="24">
        <v>1003.34</v>
      </c>
      <c r="H23" s="24">
        <v>0.67</v>
      </c>
      <c r="I23" s="60">
        <v>3.6085</v>
      </c>
    </row>
    <row r="24" spans="3:9" ht="13.5">
      <c r="C24" s="57" t="s">
        <v>111</v>
      </c>
      <c r="D24" s="51"/>
      <c r="E24" s="6"/>
      <c r="F24" s="19"/>
      <c r="G24" s="25">
        <v>11538.32</v>
      </c>
      <c r="H24" s="25">
        <v>7.71</v>
      </c>
      <c r="I24" s="61"/>
    </row>
    <row r="25" spans="3:9" ht="13.5">
      <c r="C25" s="54"/>
      <c r="D25" s="51"/>
      <c r="E25" s="6"/>
      <c r="F25" s="19"/>
      <c r="G25" s="24"/>
      <c r="H25" s="24"/>
      <c r="I25" s="31"/>
    </row>
    <row r="26" spans="1:9" ht="13.5">
      <c r="A26" s="10"/>
      <c r="B26" s="28"/>
      <c r="C26" s="55" t="s">
        <v>16</v>
      </c>
      <c r="D26" s="51"/>
      <c r="E26" s="6"/>
      <c r="F26" s="19"/>
      <c r="G26" s="24"/>
      <c r="H26" s="24"/>
      <c r="I26" s="31"/>
    </row>
    <row r="27" spans="3:9" ht="13.5">
      <c r="C27" s="56" t="s">
        <v>17</v>
      </c>
      <c r="D27" s="51"/>
      <c r="E27" s="6"/>
      <c r="F27" s="19"/>
      <c r="G27" s="24"/>
      <c r="H27" s="24"/>
      <c r="I27" s="31"/>
    </row>
    <row r="28" spans="2:9" ht="13.5">
      <c r="B28" s="8" t="s">
        <v>157</v>
      </c>
      <c r="C28" s="54" t="s">
        <v>572</v>
      </c>
      <c r="D28" s="51" t="s">
        <v>158</v>
      </c>
      <c r="E28" s="6" t="s">
        <v>159</v>
      </c>
      <c r="F28" s="19">
        <v>200</v>
      </c>
      <c r="G28" s="24">
        <v>994.56</v>
      </c>
      <c r="H28" s="24">
        <v>0.67</v>
      </c>
      <c r="I28" s="60">
        <v>3.6999</v>
      </c>
    </row>
    <row r="29" spans="3:9" ht="13.5">
      <c r="C29" s="57" t="s">
        <v>111</v>
      </c>
      <c r="D29" s="51"/>
      <c r="E29" s="6"/>
      <c r="F29" s="19"/>
      <c r="G29" s="25">
        <v>994.56</v>
      </c>
      <c r="H29" s="25">
        <v>0.67</v>
      </c>
      <c r="I29" s="61"/>
    </row>
    <row r="30" spans="3:9" ht="13.5">
      <c r="C30" s="54"/>
      <c r="D30" s="51"/>
      <c r="E30" s="6"/>
      <c r="F30" s="19"/>
      <c r="G30" s="24"/>
      <c r="H30" s="24"/>
      <c r="I30" s="31"/>
    </row>
    <row r="31" spans="3:9" ht="13.5">
      <c r="C31" s="56" t="s">
        <v>18</v>
      </c>
      <c r="D31" s="51"/>
      <c r="E31" s="6"/>
      <c r="F31" s="19"/>
      <c r="G31" s="24"/>
      <c r="H31" s="24"/>
      <c r="I31" s="31"/>
    </row>
    <row r="32" spans="2:9" ht="13.5">
      <c r="B32" s="8" t="s">
        <v>160</v>
      </c>
      <c r="C32" s="54" t="s">
        <v>573</v>
      </c>
      <c r="D32" s="51" t="s">
        <v>161</v>
      </c>
      <c r="E32" s="6" t="s">
        <v>159</v>
      </c>
      <c r="F32" s="19">
        <v>1000</v>
      </c>
      <c r="G32" s="24">
        <v>996.34</v>
      </c>
      <c r="H32" s="24">
        <v>0.67</v>
      </c>
      <c r="I32" s="60">
        <v>3.5304</v>
      </c>
    </row>
    <row r="33" spans="3:9" ht="13.5">
      <c r="C33" s="57" t="s">
        <v>111</v>
      </c>
      <c r="D33" s="51"/>
      <c r="E33" s="6"/>
      <c r="F33" s="19"/>
      <c r="G33" s="25">
        <v>996.34</v>
      </c>
      <c r="H33" s="25">
        <v>0.67</v>
      </c>
      <c r="I33" s="61"/>
    </row>
    <row r="34" spans="3:9" ht="13.5">
      <c r="C34" s="54"/>
      <c r="D34" s="51"/>
      <c r="E34" s="6"/>
      <c r="F34" s="19"/>
      <c r="G34" s="24"/>
      <c r="H34" s="24"/>
      <c r="I34" s="31"/>
    </row>
    <row r="35" spans="3:9" ht="13.5">
      <c r="C35" s="56" t="s">
        <v>19</v>
      </c>
      <c r="D35" s="51"/>
      <c r="E35" s="6"/>
      <c r="F35" s="19"/>
      <c r="G35" s="24"/>
      <c r="H35" s="24"/>
      <c r="I35" s="31"/>
    </row>
    <row r="36" spans="2:9" ht="13.5">
      <c r="B36" s="8" t="s">
        <v>162</v>
      </c>
      <c r="C36" s="54" t="s">
        <v>426</v>
      </c>
      <c r="D36" s="51" t="s">
        <v>163</v>
      </c>
      <c r="E36" s="6" t="s">
        <v>152</v>
      </c>
      <c r="F36" s="19">
        <v>12500000</v>
      </c>
      <c r="G36" s="24">
        <v>12486.66</v>
      </c>
      <c r="H36" s="24">
        <v>8.35</v>
      </c>
      <c r="I36" s="31">
        <v>3.2489</v>
      </c>
    </row>
    <row r="37" spans="2:9" ht="13.5">
      <c r="B37" s="8" t="s">
        <v>164</v>
      </c>
      <c r="C37" s="54" t="s">
        <v>427</v>
      </c>
      <c r="D37" s="51" t="s">
        <v>165</v>
      </c>
      <c r="E37" s="6" t="s">
        <v>152</v>
      </c>
      <c r="F37" s="19">
        <v>12500000</v>
      </c>
      <c r="G37" s="24">
        <v>12478.76</v>
      </c>
      <c r="H37" s="24">
        <v>8.34</v>
      </c>
      <c r="I37" s="31">
        <v>3.2694</v>
      </c>
    </row>
    <row r="38" spans="2:9" ht="13.5">
      <c r="B38" s="8" t="s">
        <v>166</v>
      </c>
      <c r="C38" s="54" t="s">
        <v>428</v>
      </c>
      <c r="D38" s="51" t="s">
        <v>167</v>
      </c>
      <c r="E38" s="6" t="s">
        <v>152</v>
      </c>
      <c r="F38" s="19">
        <v>12500000</v>
      </c>
      <c r="G38" s="24">
        <v>12463.5</v>
      </c>
      <c r="H38" s="24">
        <v>8.33</v>
      </c>
      <c r="I38" s="31">
        <v>3.3404</v>
      </c>
    </row>
    <row r="39" spans="2:9" ht="13.5">
      <c r="B39" s="8" t="s">
        <v>168</v>
      </c>
      <c r="C39" s="54" t="s">
        <v>429</v>
      </c>
      <c r="D39" s="51" t="s">
        <v>169</v>
      </c>
      <c r="E39" s="6" t="s">
        <v>152</v>
      </c>
      <c r="F39" s="19">
        <v>12500000</v>
      </c>
      <c r="G39" s="24">
        <v>12437.44</v>
      </c>
      <c r="H39" s="24">
        <v>8.32</v>
      </c>
      <c r="I39" s="31">
        <v>3.4</v>
      </c>
    </row>
    <row r="40" spans="2:9" ht="13.5">
      <c r="B40" s="8" t="s">
        <v>170</v>
      </c>
      <c r="C40" s="54" t="s">
        <v>430</v>
      </c>
      <c r="D40" s="51" t="s">
        <v>171</v>
      </c>
      <c r="E40" s="6" t="s">
        <v>152</v>
      </c>
      <c r="F40" s="19">
        <v>12500000</v>
      </c>
      <c r="G40" s="24">
        <v>12427.31</v>
      </c>
      <c r="H40" s="24">
        <v>8.31</v>
      </c>
      <c r="I40" s="31">
        <v>3.4998</v>
      </c>
    </row>
    <row r="41" spans="2:9" ht="13.5">
      <c r="B41" s="8" t="s">
        <v>172</v>
      </c>
      <c r="C41" s="54" t="s">
        <v>431</v>
      </c>
      <c r="D41" s="51" t="s">
        <v>173</v>
      </c>
      <c r="E41" s="6" t="s">
        <v>152</v>
      </c>
      <c r="F41" s="19">
        <v>12500000</v>
      </c>
      <c r="G41" s="24">
        <v>12410.75</v>
      </c>
      <c r="H41" s="24">
        <v>8.3</v>
      </c>
      <c r="I41" s="31">
        <v>3.4998</v>
      </c>
    </row>
    <row r="42" spans="2:9" ht="13.5">
      <c r="B42" s="8" t="s">
        <v>174</v>
      </c>
      <c r="C42" s="54" t="s">
        <v>432</v>
      </c>
      <c r="D42" s="51" t="s">
        <v>175</v>
      </c>
      <c r="E42" s="6" t="s">
        <v>152</v>
      </c>
      <c r="F42" s="19">
        <v>12500000</v>
      </c>
      <c r="G42" s="24">
        <v>12391.4</v>
      </c>
      <c r="H42" s="24">
        <v>8.29</v>
      </c>
      <c r="I42" s="31">
        <v>3.5943</v>
      </c>
    </row>
    <row r="43" spans="2:9" ht="13.5">
      <c r="B43" s="8" t="s">
        <v>176</v>
      </c>
      <c r="C43" s="54" t="s">
        <v>433</v>
      </c>
      <c r="D43" s="51" t="s">
        <v>177</v>
      </c>
      <c r="E43" s="6" t="s">
        <v>152</v>
      </c>
      <c r="F43" s="19">
        <v>11500000</v>
      </c>
      <c r="G43" s="24">
        <v>11425.5</v>
      </c>
      <c r="H43" s="24">
        <v>7.64</v>
      </c>
      <c r="I43" s="31">
        <v>3.4998</v>
      </c>
    </row>
    <row r="44" spans="2:9" ht="13.5">
      <c r="B44" s="8" t="s">
        <v>178</v>
      </c>
      <c r="C44" s="54" t="s">
        <v>434</v>
      </c>
      <c r="D44" s="51" t="s">
        <v>179</v>
      </c>
      <c r="E44" s="6" t="s">
        <v>152</v>
      </c>
      <c r="F44" s="19">
        <v>10000000</v>
      </c>
      <c r="G44" s="24">
        <v>9995.55</v>
      </c>
      <c r="H44" s="24">
        <v>6.68</v>
      </c>
      <c r="I44" s="31">
        <v>3.2499</v>
      </c>
    </row>
    <row r="45" spans="2:9" ht="13.5">
      <c r="B45" s="8" t="s">
        <v>180</v>
      </c>
      <c r="C45" s="54" t="s">
        <v>435</v>
      </c>
      <c r="D45" s="51" t="s">
        <v>181</v>
      </c>
      <c r="E45" s="6" t="s">
        <v>152</v>
      </c>
      <c r="F45" s="19">
        <v>7500000</v>
      </c>
      <c r="G45" s="24">
        <v>7440.35</v>
      </c>
      <c r="H45" s="24">
        <v>4.98</v>
      </c>
      <c r="I45" s="60">
        <v>3.5684</v>
      </c>
    </row>
    <row r="46" spans="3:9" ht="13.5">
      <c r="C46" s="57" t="s">
        <v>111</v>
      </c>
      <c r="D46" s="51"/>
      <c r="E46" s="6"/>
      <c r="F46" s="19"/>
      <c r="G46" s="25">
        <v>115957.22</v>
      </c>
      <c r="H46" s="25">
        <v>77.54</v>
      </c>
      <c r="I46" s="61"/>
    </row>
    <row r="47" spans="3:9" ht="13.5">
      <c r="C47" s="54"/>
      <c r="D47" s="51"/>
      <c r="E47" s="6"/>
      <c r="F47" s="19"/>
      <c r="G47" s="24"/>
      <c r="H47" s="24"/>
      <c r="I47" s="31"/>
    </row>
    <row r="48" spans="3:9" ht="13.5">
      <c r="C48" s="57" t="s">
        <v>20</v>
      </c>
      <c r="D48" s="51"/>
      <c r="E48" s="6"/>
      <c r="F48" s="19"/>
      <c r="G48" s="24" t="s">
        <v>2</v>
      </c>
      <c r="H48" s="24" t="s">
        <v>2</v>
      </c>
      <c r="I48" s="31"/>
    </row>
    <row r="49" spans="3:9" ht="13.5">
      <c r="C49" s="54"/>
      <c r="D49" s="51"/>
      <c r="E49" s="6"/>
      <c r="F49" s="19"/>
      <c r="G49" s="24"/>
      <c r="H49" s="24"/>
      <c r="I49" s="31"/>
    </row>
    <row r="50" spans="1:9" ht="13.5">
      <c r="A50" s="10"/>
      <c r="B50" s="28"/>
      <c r="C50" s="55" t="s">
        <v>21</v>
      </c>
      <c r="D50" s="51"/>
      <c r="E50" s="6"/>
      <c r="F50" s="19"/>
      <c r="G50" s="24"/>
      <c r="H50" s="24"/>
      <c r="I50" s="31"/>
    </row>
    <row r="51" spans="1:9" ht="13.5">
      <c r="A51" s="28"/>
      <c r="B51" s="28"/>
      <c r="C51" s="55" t="s">
        <v>22</v>
      </c>
      <c r="D51" s="51"/>
      <c r="E51" s="6"/>
      <c r="F51" s="19"/>
      <c r="G51" s="24" t="s">
        <v>2</v>
      </c>
      <c r="H51" s="24" t="s">
        <v>2</v>
      </c>
      <c r="I51" s="31"/>
    </row>
    <row r="52" spans="1:9" ht="13.5">
      <c r="A52" s="28"/>
      <c r="B52" s="28"/>
      <c r="C52" s="55"/>
      <c r="D52" s="51"/>
      <c r="E52" s="6"/>
      <c r="F52" s="19"/>
      <c r="G52" s="24"/>
      <c r="H52" s="24"/>
      <c r="I52" s="31"/>
    </row>
    <row r="53" spans="3:9" ht="13.5">
      <c r="C53" s="56" t="s">
        <v>443</v>
      </c>
      <c r="D53" s="51"/>
      <c r="E53" s="6"/>
      <c r="F53" s="19"/>
      <c r="G53" s="24" t="s">
        <v>2</v>
      </c>
      <c r="H53" s="24" t="s">
        <v>2</v>
      </c>
      <c r="I53" s="31"/>
    </row>
    <row r="54" spans="3:9" ht="13.5">
      <c r="C54" s="56"/>
      <c r="D54" s="51"/>
      <c r="E54" s="6"/>
      <c r="F54" s="19"/>
      <c r="G54" s="24"/>
      <c r="H54" s="24"/>
      <c r="I54" s="31"/>
    </row>
    <row r="55" spans="3:9" ht="13.5">
      <c r="C55" s="56" t="s">
        <v>444</v>
      </c>
      <c r="D55" s="51"/>
      <c r="E55" s="6"/>
      <c r="F55" s="19"/>
      <c r="G55" s="24"/>
      <c r="H55" s="24"/>
      <c r="I55" s="31"/>
    </row>
    <row r="56" spans="2:9" ht="13.5">
      <c r="B56" s="8" t="s">
        <v>182</v>
      </c>
      <c r="C56" s="54" t="s">
        <v>183</v>
      </c>
      <c r="D56" s="51"/>
      <c r="E56" s="6"/>
      <c r="F56" s="19"/>
      <c r="G56" s="24">
        <v>250</v>
      </c>
      <c r="H56" s="24">
        <v>0.17</v>
      </c>
      <c r="I56" s="31">
        <v>5</v>
      </c>
    </row>
    <row r="57" spans="2:9" ht="13.5">
      <c r="B57" s="8" t="s">
        <v>184</v>
      </c>
      <c r="C57" s="54" t="s">
        <v>185</v>
      </c>
      <c r="D57" s="51"/>
      <c r="E57" s="6"/>
      <c r="F57" s="19"/>
      <c r="G57" s="24">
        <v>200</v>
      </c>
      <c r="H57" s="24">
        <v>0.13</v>
      </c>
      <c r="I57" s="31">
        <v>3.75</v>
      </c>
    </row>
    <row r="58" spans="2:9" ht="13.5">
      <c r="B58" s="8" t="s">
        <v>186</v>
      </c>
      <c r="C58" s="54" t="s">
        <v>126</v>
      </c>
      <c r="D58" s="51"/>
      <c r="E58" s="6"/>
      <c r="F58" s="19"/>
      <c r="G58" s="24">
        <v>200</v>
      </c>
      <c r="H58" s="24">
        <v>0.13</v>
      </c>
      <c r="I58" s="31">
        <v>4.9</v>
      </c>
    </row>
    <row r="59" spans="2:9" ht="13.5">
      <c r="B59" s="8" t="s">
        <v>187</v>
      </c>
      <c r="C59" s="54" t="s">
        <v>188</v>
      </c>
      <c r="D59" s="51"/>
      <c r="E59" s="6"/>
      <c r="F59" s="19"/>
      <c r="G59" s="24">
        <v>100</v>
      </c>
      <c r="H59" s="24">
        <v>0.07</v>
      </c>
      <c r="I59" s="31">
        <v>4.9</v>
      </c>
    </row>
    <row r="60" spans="2:9" ht="13.5">
      <c r="B60" s="8" t="s">
        <v>189</v>
      </c>
      <c r="C60" s="54" t="s">
        <v>126</v>
      </c>
      <c r="D60" s="51"/>
      <c r="E60" s="6"/>
      <c r="F60" s="19"/>
      <c r="G60" s="24">
        <v>100</v>
      </c>
      <c r="H60" s="24">
        <v>0.07</v>
      </c>
      <c r="I60" s="31">
        <v>4.9</v>
      </c>
    </row>
    <row r="61" spans="3:9" ht="13.5">
      <c r="C61" s="57" t="s">
        <v>111</v>
      </c>
      <c r="D61" s="51"/>
      <c r="E61" s="6"/>
      <c r="F61" s="19"/>
      <c r="G61" s="25">
        <v>850</v>
      </c>
      <c r="H61" s="25">
        <v>0.57</v>
      </c>
      <c r="I61" s="61"/>
    </row>
    <row r="62" spans="3:9" ht="13.5">
      <c r="C62" s="54"/>
      <c r="D62" s="51"/>
      <c r="E62" s="6"/>
      <c r="F62" s="19"/>
      <c r="G62" s="24"/>
      <c r="H62" s="24"/>
      <c r="I62" s="31"/>
    </row>
    <row r="63" spans="3:9" ht="13.5">
      <c r="C63" s="56" t="s">
        <v>445</v>
      </c>
      <c r="D63" s="51"/>
      <c r="E63" s="6"/>
      <c r="F63" s="19"/>
      <c r="G63" s="24"/>
      <c r="H63" s="24"/>
      <c r="I63" s="31"/>
    </row>
    <row r="64" spans="2:9" ht="13.5">
      <c r="B64" s="8" t="s">
        <v>143</v>
      </c>
      <c r="C64" s="54" t="s">
        <v>144</v>
      </c>
      <c r="D64" s="51"/>
      <c r="E64" s="6"/>
      <c r="F64" s="19"/>
      <c r="G64" s="24">
        <v>8633.37</v>
      </c>
      <c r="H64" s="24">
        <v>5.77</v>
      </c>
      <c r="I64" s="60">
        <v>3.48</v>
      </c>
    </row>
    <row r="65" spans="3:9" ht="13.5">
      <c r="C65" s="57" t="s">
        <v>111</v>
      </c>
      <c r="D65" s="51"/>
      <c r="E65" s="6"/>
      <c r="F65" s="19"/>
      <c r="G65" s="25">
        <v>8633.37</v>
      </c>
      <c r="H65" s="25">
        <v>5.77</v>
      </c>
      <c r="I65" s="61"/>
    </row>
    <row r="66" spans="3:9" ht="13.5">
      <c r="C66" s="54"/>
      <c r="D66" s="51"/>
      <c r="E66" s="6"/>
      <c r="F66" s="19"/>
      <c r="G66" s="24"/>
      <c r="H66" s="24"/>
      <c r="I66" s="31"/>
    </row>
    <row r="67" spans="1:9" ht="13.5">
      <c r="A67" s="10"/>
      <c r="B67" s="28"/>
      <c r="C67" s="55" t="s">
        <v>23</v>
      </c>
      <c r="D67" s="51"/>
      <c r="E67" s="6"/>
      <c r="F67" s="19"/>
      <c r="G67" s="24"/>
      <c r="H67" s="24"/>
      <c r="I67" s="31"/>
    </row>
    <row r="68" spans="2:9" ht="13.5">
      <c r="B68" s="8"/>
      <c r="C68" s="54" t="s">
        <v>145</v>
      </c>
      <c r="D68" s="51"/>
      <c r="E68" s="6"/>
      <c r="F68" s="19"/>
      <c r="G68" s="24">
        <v>523.4</v>
      </c>
      <c r="H68" s="24">
        <v>0.35</v>
      </c>
      <c r="I68" s="60"/>
    </row>
    <row r="69" spans="3:9" ht="13.5">
      <c r="C69" s="57" t="s">
        <v>111</v>
      </c>
      <c r="D69" s="51"/>
      <c r="E69" s="6"/>
      <c r="F69" s="19"/>
      <c r="G69" s="25">
        <v>523.4</v>
      </c>
      <c r="H69" s="25">
        <v>0.35</v>
      </c>
      <c r="I69" s="61"/>
    </row>
    <row r="70" spans="3:9" ht="13.5">
      <c r="C70" s="54"/>
      <c r="D70" s="51"/>
      <c r="E70" s="6"/>
      <c r="F70" s="19"/>
      <c r="G70" s="24"/>
      <c r="H70" s="24"/>
      <c r="I70" s="31"/>
    </row>
    <row r="71" spans="3:9" ht="13.5">
      <c r="C71" s="58" t="s">
        <v>146</v>
      </c>
      <c r="D71" s="52"/>
      <c r="E71" s="5"/>
      <c r="F71" s="20"/>
      <c r="G71" s="26">
        <v>149549.06</v>
      </c>
      <c r="H71" s="26">
        <f>_xlfn.SUMIFS(H:H,C:C,"Total")</f>
        <v>99.99999999999999</v>
      </c>
      <c r="I71" s="32"/>
    </row>
    <row r="73" ht="14.25" thickBot="1"/>
    <row r="74" spans="3:9" ht="13.5">
      <c r="C74" s="63" t="s">
        <v>449</v>
      </c>
      <c r="D74" s="129"/>
      <c r="E74" s="130"/>
      <c r="F74" s="131"/>
      <c r="G74" s="132"/>
      <c r="H74" s="132"/>
      <c r="I74" s="67"/>
    </row>
    <row r="75" spans="3:9" ht="15">
      <c r="C75" s="78" t="s">
        <v>450</v>
      </c>
      <c r="D75" s="79"/>
      <c r="E75" s="80"/>
      <c r="F75" s="80"/>
      <c r="G75" s="79"/>
      <c r="H75" s="102"/>
      <c r="I75" s="68"/>
    </row>
    <row r="76" spans="3:9" ht="41.25">
      <c r="C76" s="235" t="s">
        <v>451</v>
      </c>
      <c r="D76" s="236" t="s">
        <v>452</v>
      </c>
      <c r="E76" s="81" t="s">
        <v>453</v>
      </c>
      <c r="F76" s="81" t="s">
        <v>453</v>
      </c>
      <c r="G76" s="81" t="s">
        <v>454</v>
      </c>
      <c r="H76" s="102"/>
      <c r="I76" s="68"/>
    </row>
    <row r="77" spans="3:9" ht="15">
      <c r="C77" s="235"/>
      <c r="D77" s="236"/>
      <c r="E77" s="81" t="s">
        <v>455</v>
      </c>
      <c r="F77" s="81" t="s">
        <v>456</v>
      </c>
      <c r="G77" s="81" t="s">
        <v>455</v>
      </c>
      <c r="H77" s="102"/>
      <c r="I77" s="68"/>
    </row>
    <row r="78" spans="3:9" ht="15">
      <c r="C78" s="82" t="s">
        <v>2</v>
      </c>
      <c r="D78" s="83" t="s">
        <v>2</v>
      </c>
      <c r="E78" s="83" t="s">
        <v>2</v>
      </c>
      <c r="F78" s="83" t="s">
        <v>2</v>
      </c>
      <c r="G78" s="83" t="s">
        <v>2</v>
      </c>
      <c r="H78" s="102"/>
      <c r="I78" s="68"/>
    </row>
    <row r="79" spans="3:9" ht="15">
      <c r="C79" s="84" t="s">
        <v>457</v>
      </c>
      <c r="D79" s="85"/>
      <c r="E79" s="85"/>
      <c r="F79" s="85"/>
      <c r="G79" s="85"/>
      <c r="H79" s="102"/>
      <c r="I79" s="68"/>
    </row>
    <row r="80" spans="3:9" ht="15">
      <c r="C80" s="86"/>
      <c r="D80" s="133"/>
      <c r="E80" s="133"/>
      <c r="F80" s="133"/>
      <c r="G80" s="133"/>
      <c r="H80" s="102"/>
      <c r="I80" s="68"/>
    </row>
    <row r="81" spans="3:9" ht="15">
      <c r="C81" s="86" t="s">
        <v>491</v>
      </c>
      <c r="D81" s="133"/>
      <c r="E81" s="133"/>
      <c r="F81" s="133"/>
      <c r="G81" s="133"/>
      <c r="H81" s="102"/>
      <c r="I81" s="68"/>
    </row>
    <row r="82" spans="3:9" ht="15">
      <c r="C82" s="134" t="s">
        <v>492</v>
      </c>
      <c r="D82" s="88" t="s">
        <v>539</v>
      </c>
      <c r="E82" s="88" t="s">
        <v>538</v>
      </c>
      <c r="F82" s="133"/>
      <c r="G82" s="133"/>
      <c r="H82" s="102"/>
      <c r="I82" s="68"/>
    </row>
    <row r="83" spans="3:9" ht="15">
      <c r="C83" s="134" t="s">
        <v>461</v>
      </c>
      <c r="D83" s="135"/>
      <c r="E83" s="135"/>
      <c r="F83" s="133"/>
      <c r="G83" s="133"/>
      <c r="H83" s="102"/>
      <c r="I83" s="68"/>
    </row>
    <row r="84" spans="3:9" ht="15">
      <c r="C84" s="134" t="s">
        <v>517</v>
      </c>
      <c r="D84" s="136">
        <v>1177.9847</v>
      </c>
      <c r="E84" s="136">
        <v>1181.284</v>
      </c>
      <c r="F84" s="133"/>
      <c r="G84" s="133"/>
      <c r="H84" s="102"/>
      <c r="I84" s="68"/>
    </row>
    <row r="85" spans="3:9" ht="15">
      <c r="C85" s="134" t="s">
        <v>518</v>
      </c>
      <c r="D85" s="136">
        <v>1000.5404</v>
      </c>
      <c r="E85" s="136">
        <v>1000.5404</v>
      </c>
      <c r="F85" s="133"/>
      <c r="G85" s="133"/>
      <c r="H85" s="137"/>
      <c r="I85" s="68"/>
    </row>
    <row r="86" spans="3:9" ht="15">
      <c r="C86" s="134" t="s">
        <v>519</v>
      </c>
      <c r="D86" s="136">
        <v>1001.1741</v>
      </c>
      <c r="E86" s="136">
        <v>1001.4619</v>
      </c>
      <c r="F86" s="133"/>
      <c r="G86" s="133"/>
      <c r="H86" s="137"/>
      <c r="I86" s="68"/>
    </row>
    <row r="87" spans="3:9" ht="15">
      <c r="C87" s="134" t="s">
        <v>520</v>
      </c>
      <c r="D87" s="136">
        <v>1003.1745</v>
      </c>
      <c r="E87" s="136">
        <v>1003.4622</v>
      </c>
      <c r="F87" s="133"/>
      <c r="G87" s="133"/>
      <c r="H87" s="137"/>
      <c r="I87" s="68"/>
    </row>
    <row r="88" spans="3:9" ht="15">
      <c r="C88" s="134" t="s">
        <v>462</v>
      </c>
      <c r="D88" s="136"/>
      <c r="E88" s="136"/>
      <c r="F88" s="133"/>
      <c r="G88" s="133"/>
      <c r="H88" s="102"/>
      <c r="I88" s="68"/>
    </row>
    <row r="89" spans="3:9" ht="15">
      <c r="C89" s="134" t="s">
        <v>521</v>
      </c>
      <c r="D89" s="136">
        <v>1173.6664</v>
      </c>
      <c r="E89" s="136">
        <v>1176.8568</v>
      </c>
      <c r="F89" s="133"/>
      <c r="G89" s="133"/>
      <c r="H89" s="102"/>
      <c r="I89" s="68"/>
    </row>
    <row r="90" spans="3:9" ht="15">
      <c r="C90" s="134" t="s">
        <v>522</v>
      </c>
      <c r="D90" s="136">
        <v>1000.5404</v>
      </c>
      <c r="E90" s="136">
        <v>1000.5404</v>
      </c>
      <c r="F90" s="133"/>
      <c r="G90" s="133"/>
      <c r="H90" s="166"/>
      <c r="I90" s="68"/>
    </row>
    <row r="91" spans="3:9" ht="15">
      <c r="C91" s="134" t="s">
        <v>523</v>
      </c>
      <c r="D91" s="136">
        <v>1001.1689</v>
      </c>
      <c r="E91" s="136">
        <v>1001.4506</v>
      </c>
      <c r="F91" s="133"/>
      <c r="G91" s="133"/>
      <c r="H91" s="137"/>
      <c r="I91" s="68"/>
    </row>
    <row r="92" spans="3:9" ht="15">
      <c r="C92" s="134" t="s">
        <v>524</v>
      </c>
      <c r="D92" s="136">
        <v>1003.1691</v>
      </c>
      <c r="E92" s="136">
        <v>1003.452</v>
      </c>
      <c r="F92" s="133"/>
      <c r="G92" s="133"/>
      <c r="H92" s="137"/>
      <c r="I92" s="68"/>
    </row>
    <row r="93" spans="3:9" ht="15">
      <c r="C93" s="138"/>
      <c r="D93" s="133"/>
      <c r="E93" s="133"/>
      <c r="F93" s="133"/>
      <c r="G93" s="133"/>
      <c r="H93" s="102"/>
      <c r="I93" s="68"/>
    </row>
    <row r="94" spans="3:9" ht="15">
      <c r="C94" s="86" t="s">
        <v>553</v>
      </c>
      <c r="D94" s="90"/>
      <c r="E94" s="90"/>
      <c r="F94" s="90"/>
      <c r="G94" s="133"/>
      <c r="H94" s="102"/>
      <c r="I94" s="68"/>
    </row>
    <row r="95" spans="3:9" ht="15">
      <c r="C95" s="86"/>
      <c r="D95" s="90"/>
      <c r="E95" s="90"/>
      <c r="F95" s="90"/>
      <c r="G95" s="133"/>
      <c r="H95" s="102"/>
      <c r="I95" s="68"/>
    </row>
    <row r="96" spans="3:9" ht="30">
      <c r="C96" s="167" t="s">
        <v>497</v>
      </c>
      <c r="D96" s="140" t="s">
        <v>525</v>
      </c>
      <c r="E96" s="140" t="s">
        <v>514</v>
      </c>
      <c r="F96" s="140" t="s">
        <v>526</v>
      </c>
      <c r="G96" s="2"/>
      <c r="H96" s="2"/>
      <c r="I96" s="68"/>
    </row>
    <row r="97" spans="3:9" ht="15">
      <c r="C97" s="168" t="s">
        <v>571</v>
      </c>
      <c r="D97" s="169" t="s">
        <v>527</v>
      </c>
      <c r="E97" s="142">
        <v>2.86585404</v>
      </c>
      <c r="F97" s="142">
        <v>2.86585404</v>
      </c>
      <c r="G97" s="2"/>
      <c r="H97" s="170"/>
      <c r="I97" s="68"/>
    </row>
    <row r="98" spans="3:9" ht="15">
      <c r="C98" s="171"/>
      <c r="D98" s="90"/>
      <c r="E98" s="90"/>
      <c r="F98" s="90"/>
      <c r="G98" s="2"/>
      <c r="H98" s="69"/>
      <c r="I98" s="68"/>
    </row>
    <row r="99" spans="3:9" ht="30">
      <c r="C99" s="139" t="s">
        <v>497</v>
      </c>
      <c r="D99" s="140" t="s">
        <v>528</v>
      </c>
      <c r="E99" s="140" t="s">
        <v>514</v>
      </c>
      <c r="F99" s="140" t="s">
        <v>515</v>
      </c>
      <c r="G99" s="2"/>
      <c r="H99" s="69"/>
      <c r="I99" s="68"/>
    </row>
    <row r="100" spans="3:9" ht="45">
      <c r="C100" s="168" t="s">
        <v>571</v>
      </c>
      <c r="D100" s="140" t="s">
        <v>529</v>
      </c>
      <c r="E100" s="36">
        <v>2.77701855</v>
      </c>
      <c r="F100" s="36">
        <v>2.77701855</v>
      </c>
      <c r="G100" s="2"/>
      <c r="H100" s="69"/>
      <c r="I100" s="68"/>
    </row>
    <row r="101" spans="3:9" ht="15">
      <c r="C101" s="172"/>
      <c r="D101" s="144"/>
      <c r="E101"/>
      <c r="F101"/>
      <c r="G101" s="2"/>
      <c r="H101" s="69"/>
      <c r="I101" s="68"/>
    </row>
    <row r="102" spans="3:9" ht="30">
      <c r="C102" s="139" t="s">
        <v>497</v>
      </c>
      <c r="D102" s="140" t="s">
        <v>498</v>
      </c>
      <c r="E102" s="140" t="s">
        <v>514</v>
      </c>
      <c r="F102" s="140" t="s">
        <v>515</v>
      </c>
      <c r="G102" s="2"/>
      <c r="H102" s="69"/>
      <c r="I102" s="68"/>
    </row>
    <row r="103" spans="3:9" ht="30">
      <c r="C103" s="141">
        <v>44557</v>
      </c>
      <c r="D103" s="140" t="s">
        <v>499</v>
      </c>
      <c r="E103" s="142">
        <v>2.52031756</v>
      </c>
      <c r="F103" s="142">
        <v>2.52031756</v>
      </c>
      <c r="G103" s="2"/>
      <c r="H103" s="69"/>
      <c r="I103" s="68"/>
    </row>
    <row r="104" spans="3:9" ht="15">
      <c r="C104" s="143"/>
      <c r="D104" s="144"/>
      <c r="E104"/>
      <c r="F104"/>
      <c r="G104" s="2"/>
      <c r="H104" s="69"/>
      <c r="I104" s="68"/>
    </row>
    <row r="105" spans="3:9" ht="30">
      <c r="C105" s="139" t="s">
        <v>497</v>
      </c>
      <c r="D105" s="140" t="s">
        <v>500</v>
      </c>
      <c r="E105" s="140" t="s">
        <v>514</v>
      </c>
      <c r="F105" s="140" t="s">
        <v>515</v>
      </c>
      <c r="G105" s="2"/>
      <c r="H105" s="69"/>
      <c r="I105" s="68"/>
    </row>
    <row r="106" spans="3:9" ht="30">
      <c r="C106" s="141">
        <v>44557</v>
      </c>
      <c r="D106" s="140" t="s">
        <v>501</v>
      </c>
      <c r="E106" s="36">
        <v>2.44283939</v>
      </c>
      <c r="F106" s="36">
        <v>2.44283939</v>
      </c>
      <c r="G106" s="2"/>
      <c r="H106" s="69"/>
      <c r="I106" s="68"/>
    </row>
    <row r="107" spans="3:9" ht="15">
      <c r="C107" s="172"/>
      <c r="D107" s="90"/>
      <c r="E107"/>
      <c r="F107"/>
      <c r="G107" s="2"/>
      <c r="H107" s="69"/>
      <c r="I107" s="68"/>
    </row>
    <row r="108" spans="3:9" ht="30">
      <c r="C108" s="139" t="s">
        <v>497</v>
      </c>
      <c r="D108" s="140" t="s">
        <v>530</v>
      </c>
      <c r="E108" s="140" t="s">
        <v>514</v>
      </c>
      <c r="F108" s="140" t="s">
        <v>515</v>
      </c>
      <c r="G108" s="2"/>
      <c r="H108" s="69"/>
      <c r="I108" s="68"/>
    </row>
    <row r="109" spans="3:9" ht="45">
      <c r="C109" s="141">
        <v>44536</v>
      </c>
      <c r="D109" s="140" t="s">
        <v>531</v>
      </c>
      <c r="E109" s="36">
        <v>0.6264644</v>
      </c>
      <c r="F109" s="36">
        <v>0.6264644</v>
      </c>
      <c r="G109" s="2"/>
      <c r="H109" s="69"/>
      <c r="I109" s="68"/>
    </row>
    <row r="110" spans="3:9" ht="45">
      <c r="C110" s="141">
        <v>44543</v>
      </c>
      <c r="D110" s="140" t="s">
        <v>531</v>
      </c>
      <c r="E110" s="36">
        <v>0.65856177</v>
      </c>
      <c r="F110" s="36">
        <v>0.65856177</v>
      </c>
      <c r="G110" s="2"/>
      <c r="H110" s="69"/>
      <c r="I110" s="68"/>
    </row>
    <row r="111" spans="3:9" ht="45">
      <c r="C111" s="141">
        <v>44550</v>
      </c>
      <c r="D111" s="140" t="s">
        <v>531</v>
      </c>
      <c r="E111" s="36">
        <v>0.59429155</v>
      </c>
      <c r="F111" s="36">
        <v>0.59429155</v>
      </c>
      <c r="G111" s="2"/>
      <c r="H111" s="69"/>
      <c r="I111" s="68"/>
    </row>
    <row r="112" spans="3:9" ht="45">
      <c r="C112" s="141">
        <v>44557</v>
      </c>
      <c r="D112" s="140" t="s">
        <v>531</v>
      </c>
      <c r="E112" s="36">
        <v>0.63355015</v>
      </c>
      <c r="F112" s="36">
        <v>0.63355015</v>
      </c>
      <c r="G112" s="2"/>
      <c r="H112" s="69"/>
      <c r="I112" s="68"/>
    </row>
    <row r="113" spans="3:9" ht="15">
      <c r="C113" s="171"/>
      <c r="D113" s="90"/>
      <c r="E113" s="90"/>
      <c r="F113" s="90"/>
      <c r="G113" s="2"/>
      <c r="H113" s="69"/>
      <c r="I113" s="68"/>
    </row>
    <row r="114" spans="3:9" ht="30">
      <c r="C114" s="139" t="s">
        <v>497</v>
      </c>
      <c r="D114" s="140" t="s">
        <v>532</v>
      </c>
      <c r="E114" s="140" t="s">
        <v>514</v>
      </c>
      <c r="F114" s="140" t="s">
        <v>515</v>
      </c>
      <c r="G114" s="2"/>
      <c r="H114" s="69"/>
      <c r="I114" s="68"/>
    </row>
    <row r="115" spans="3:9" ht="45">
      <c r="C115" s="141">
        <v>44536</v>
      </c>
      <c r="D115" s="140" t="s">
        <v>533</v>
      </c>
      <c r="E115" s="142">
        <v>0.60743655</v>
      </c>
      <c r="F115" s="142">
        <v>0.60743655</v>
      </c>
      <c r="G115" s="2"/>
      <c r="H115" s="69"/>
      <c r="I115" s="68"/>
    </row>
    <row r="116" spans="3:9" ht="45">
      <c r="C116" s="141">
        <v>44543</v>
      </c>
      <c r="D116" s="140" t="s">
        <v>533</v>
      </c>
      <c r="E116" s="142">
        <v>0.63930489</v>
      </c>
      <c r="F116" s="142">
        <v>0.63930489</v>
      </c>
      <c r="G116" s="2"/>
      <c r="H116" s="69"/>
      <c r="I116" s="68"/>
    </row>
    <row r="117" spans="3:9" ht="45">
      <c r="C117" s="141">
        <v>44550</v>
      </c>
      <c r="D117" s="140" t="s">
        <v>533</v>
      </c>
      <c r="E117" s="142">
        <v>0.57454455</v>
      </c>
      <c r="F117" s="142">
        <v>0.57454455</v>
      </c>
      <c r="G117" s="2"/>
      <c r="H117" s="69"/>
      <c r="I117" s="68"/>
    </row>
    <row r="118" spans="3:9" ht="45">
      <c r="C118" s="141">
        <v>44557</v>
      </c>
      <c r="D118" s="140" t="s">
        <v>533</v>
      </c>
      <c r="E118" s="142">
        <v>0.61455073</v>
      </c>
      <c r="F118" s="142">
        <v>0.61455073</v>
      </c>
      <c r="G118" s="2"/>
      <c r="H118" s="69"/>
      <c r="I118" s="68"/>
    </row>
    <row r="119" spans="3:9" ht="13.5">
      <c r="C119" s="246" t="s">
        <v>534</v>
      </c>
      <c r="D119" s="247"/>
      <c r="E119" s="247"/>
      <c r="F119" s="247"/>
      <c r="G119" s="2"/>
      <c r="H119" s="69"/>
      <c r="I119" s="68"/>
    </row>
    <row r="120" spans="3:9" ht="15">
      <c r="C120" s="143"/>
      <c r="D120" s="144"/>
      <c r="E120"/>
      <c r="F120"/>
      <c r="G120" s="173"/>
      <c r="H120" s="69"/>
      <c r="I120" s="68"/>
    </row>
    <row r="121" spans="3:9" ht="15">
      <c r="C121" s="86" t="s">
        <v>535</v>
      </c>
      <c r="D121" s="90"/>
      <c r="E121" s="90"/>
      <c r="F121" s="90"/>
      <c r="G121" s="133"/>
      <c r="H121" s="102"/>
      <c r="I121" s="68"/>
    </row>
    <row r="122" spans="3:9" ht="15">
      <c r="C122" s="86" t="s">
        <v>536</v>
      </c>
      <c r="D122" s="90"/>
      <c r="E122" s="90"/>
      <c r="F122" s="90"/>
      <c r="G122" s="133"/>
      <c r="H122" s="102"/>
      <c r="I122" s="68"/>
    </row>
    <row r="123" spans="3:9" ht="15">
      <c r="C123" s="86"/>
      <c r="D123" s="90"/>
      <c r="E123" s="90"/>
      <c r="F123" s="90"/>
      <c r="G123" s="133"/>
      <c r="H123" s="102"/>
      <c r="I123" s="68"/>
    </row>
    <row r="124" spans="3:9" ht="15">
      <c r="C124" s="86" t="s">
        <v>554</v>
      </c>
      <c r="D124" s="90"/>
      <c r="E124" s="90"/>
      <c r="F124" s="90"/>
      <c r="G124" s="133"/>
      <c r="H124" s="102"/>
      <c r="I124" s="68"/>
    </row>
    <row r="125" spans="3:9" ht="15">
      <c r="C125" s="86"/>
      <c r="D125" s="90"/>
      <c r="E125" s="90"/>
      <c r="F125" s="90"/>
      <c r="G125" s="133"/>
      <c r="H125" s="102"/>
      <c r="I125" s="68"/>
    </row>
    <row r="126" spans="3:9" ht="15">
      <c r="C126" s="86" t="s">
        <v>555</v>
      </c>
      <c r="D126" s="90"/>
      <c r="E126" s="90"/>
      <c r="F126" s="90"/>
      <c r="G126" s="133"/>
      <c r="H126" s="102"/>
      <c r="I126" s="68"/>
    </row>
    <row r="127" spans="3:9" ht="15">
      <c r="C127" s="94" t="s">
        <v>463</v>
      </c>
      <c r="D127" s="90"/>
      <c r="E127" s="90"/>
      <c r="F127" s="90"/>
      <c r="G127" s="133"/>
      <c r="H127" s="102"/>
      <c r="I127" s="68"/>
    </row>
    <row r="128" spans="3:9" ht="15">
      <c r="C128" s="94"/>
      <c r="D128" s="90"/>
      <c r="E128" s="90"/>
      <c r="F128" s="90"/>
      <c r="G128" s="133"/>
      <c r="H128" s="102"/>
      <c r="I128" s="68"/>
    </row>
    <row r="129" spans="3:9" ht="15">
      <c r="C129" s="86" t="s">
        <v>556</v>
      </c>
      <c r="D129" s="90"/>
      <c r="E129" s="90"/>
      <c r="F129" s="90"/>
      <c r="G129" s="133"/>
      <c r="H129" s="102"/>
      <c r="I129" s="68"/>
    </row>
    <row r="130" spans="3:9" ht="15">
      <c r="C130" s="86"/>
      <c r="D130" s="90"/>
      <c r="E130" s="90"/>
      <c r="F130" s="90"/>
      <c r="G130" s="133"/>
      <c r="H130" s="102"/>
      <c r="I130" s="68"/>
    </row>
    <row r="131" spans="3:9" ht="15">
      <c r="C131" s="86" t="s">
        <v>557</v>
      </c>
      <c r="D131" s="90"/>
      <c r="E131" s="90"/>
      <c r="F131" s="90"/>
      <c r="G131" s="133"/>
      <c r="H131" s="102"/>
      <c r="I131" s="68"/>
    </row>
    <row r="132" spans="3:9" ht="15">
      <c r="C132" s="96"/>
      <c r="D132" s="90"/>
      <c r="E132" s="90"/>
      <c r="F132" s="90"/>
      <c r="G132" s="133"/>
      <c r="H132" s="102"/>
      <c r="I132" s="68"/>
    </row>
    <row r="133" spans="3:9" ht="15">
      <c r="C133" s="86" t="s">
        <v>569</v>
      </c>
      <c r="D133" s="90"/>
      <c r="E133" s="145"/>
      <c r="F133" s="90"/>
      <c r="G133" s="133"/>
      <c r="H133" s="102"/>
      <c r="I133" s="68"/>
    </row>
    <row r="134" spans="3:9" ht="15">
      <c r="C134" s="86"/>
      <c r="D134" s="90"/>
      <c r="E134" s="90"/>
      <c r="F134" s="90"/>
      <c r="G134" s="133"/>
      <c r="H134" s="102"/>
      <c r="I134" s="68"/>
    </row>
    <row r="135" spans="3:9" ht="15">
      <c r="C135" s="86" t="s">
        <v>558</v>
      </c>
      <c r="D135" s="90"/>
      <c r="E135" s="90"/>
      <c r="F135" s="90"/>
      <c r="G135" s="133"/>
      <c r="H135" s="102"/>
      <c r="I135" s="68"/>
    </row>
    <row r="136" spans="3:9" ht="15">
      <c r="C136" s="86"/>
      <c r="D136" s="90"/>
      <c r="E136" s="90"/>
      <c r="F136" s="90"/>
      <c r="G136" s="133"/>
      <c r="H136" s="102"/>
      <c r="I136" s="68"/>
    </row>
    <row r="137" spans="3:9" ht="15">
      <c r="C137" s="86" t="s">
        <v>502</v>
      </c>
      <c r="D137" s="90"/>
      <c r="E137" s="90"/>
      <c r="F137" s="90"/>
      <c r="G137" s="133"/>
      <c r="H137" s="102"/>
      <c r="I137" s="68"/>
    </row>
    <row r="138" spans="3:9" ht="15">
      <c r="C138" s="146" t="s">
        <v>503</v>
      </c>
      <c r="D138" s="147"/>
      <c r="E138" s="147"/>
      <c r="F138" s="147"/>
      <c r="G138" s="148">
        <v>77.54</v>
      </c>
      <c r="H138" s="102"/>
      <c r="I138" s="68"/>
    </row>
    <row r="139" spans="3:9" ht="15">
      <c r="C139" s="146" t="s">
        <v>504</v>
      </c>
      <c r="D139" s="147"/>
      <c r="E139" s="147"/>
      <c r="F139" s="147"/>
      <c r="G139" s="148">
        <v>14.43</v>
      </c>
      <c r="H139" s="102"/>
      <c r="I139" s="68"/>
    </row>
    <row r="140" spans="3:9" ht="15">
      <c r="C140" s="146" t="s">
        <v>505</v>
      </c>
      <c r="D140" s="147"/>
      <c r="E140" s="147"/>
      <c r="F140" s="147"/>
      <c r="G140" s="148">
        <v>1.34</v>
      </c>
      <c r="H140" s="102"/>
      <c r="I140" s="68"/>
    </row>
    <row r="141" spans="3:9" ht="15">
      <c r="C141" s="149" t="s">
        <v>508</v>
      </c>
      <c r="D141" s="150"/>
      <c r="E141" s="150"/>
      <c r="F141" s="150"/>
      <c r="G141" s="148">
        <v>6.6899999999999995</v>
      </c>
      <c r="H141" s="102"/>
      <c r="I141" s="68"/>
    </row>
    <row r="142" spans="3:9" ht="15">
      <c r="C142" s="86"/>
      <c r="D142" s="90"/>
      <c r="E142" s="90"/>
      <c r="F142" s="90"/>
      <c r="G142" s="133"/>
      <c r="H142" s="102"/>
      <c r="I142" s="68"/>
    </row>
    <row r="143" spans="3:9" ht="15">
      <c r="C143" s="86" t="s">
        <v>509</v>
      </c>
      <c r="D143" s="90"/>
      <c r="E143" s="90"/>
      <c r="F143" s="90"/>
      <c r="G143" s="133"/>
      <c r="H143" s="102"/>
      <c r="I143" s="68"/>
    </row>
    <row r="144" spans="3:9" ht="15">
      <c r="C144" s="146" t="s">
        <v>510</v>
      </c>
      <c r="D144" s="152"/>
      <c r="E144" s="152"/>
      <c r="F144" s="152"/>
      <c r="G144" s="148">
        <v>91.97</v>
      </c>
      <c r="H144" s="102"/>
      <c r="I144" s="68"/>
    </row>
    <row r="145" spans="3:9" ht="15">
      <c r="C145" s="146" t="s">
        <v>537</v>
      </c>
      <c r="D145" s="153"/>
      <c r="E145" s="153"/>
      <c r="F145" s="153"/>
      <c r="G145" s="148">
        <v>1.34</v>
      </c>
      <c r="H145" s="102"/>
      <c r="I145" s="68"/>
    </row>
    <row r="146" spans="3:9" ht="15">
      <c r="C146" s="146" t="s">
        <v>508</v>
      </c>
      <c r="D146" s="153"/>
      <c r="E146" s="153"/>
      <c r="F146" s="153"/>
      <c r="G146" s="148">
        <v>6.6899999999999995</v>
      </c>
      <c r="H146" s="102"/>
      <c r="I146" s="68"/>
    </row>
    <row r="147" spans="3:9" ht="15">
      <c r="C147" s="86"/>
      <c r="D147" s="154"/>
      <c r="E147" s="154"/>
      <c r="F147" s="154"/>
      <c r="G147" s="3"/>
      <c r="H147" s="102"/>
      <c r="I147" s="68"/>
    </row>
    <row r="148" spans="3:9" ht="15">
      <c r="C148" s="86" t="s">
        <v>513</v>
      </c>
      <c r="D148" s="154"/>
      <c r="E148" s="154"/>
      <c r="F148" s="154"/>
      <c r="G148" s="155"/>
      <c r="H148" s="102"/>
      <c r="I148" s="68"/>
    </row>
    <row r="149" spans="3:9" ht="15" thickBot="1">
      <c r="C149" s="156"/>
      <c r="D149" s="157"/>
      <c r="E149" s="157"/>
      <c r="F149" s="158"/>
      <c r="G149" s="159"/>
      <c r="H149" s="158"/>
      <c r="I149" s="74"/>
    </row>
    <row r="150" ht="14.25" thickBot="1"/>
    <row r="151" spans="3:7" ht="13.5">
      <c r="C151" s="207"/>
      <c r="D151" s="208"/>
      <c r="E151" s="208"/>
      <c r="F151" s="248" t="s">
        <v>585</v>
      </c>
      <c r="G151" s="249"/>
    </row>
    <row r="152" spans="3:7" ht="13.5">
      <c r="C152" s="209" t="s">
        <v>581</v>
      </c>
      <c r="D152" s="210"/>
      <c r="E152" s="210"/>
      <c r="F152" s="211"/>
      <c r="G152" s="212"/>
    </row>
    <row r="153" spans="3:7" ht="13.5">
      <c r="C153" s="213" t="s">
        <v>582</v>
      </c>
      <c r="D153" s="210"/>
      <c r="E153" s="210"/>
      <c r="F153" s="211"/>
      <c r="G153" s="212"/>
    </row>
    <row r="154" spans="3:7" ht="15">
      <c r="C154" s="214" t="s">
        <v>586</v>
      </c>
      <c r="D154" s="210"/>
      <c r="E154" s="210"/>
      <c r="F154"/>
      <c r="G154" s="212"/>
    </row>
    <row r="155" spans="3:7" ht="13.5">
      <c r="C155" s="214" t="s">
        <v>587</v>
      </c>
      <c r="D155" s="210"/>
      <c r="E155" s="210"/>
      <c r="F155" s="211"/>
      <c r="G155" s="212"/>
    </row>
    <row r="156" spans="3:7" ht="13.5">
      <c r="C156" s="215"/>
      <c r="D156" s="210"/>
      <c r="E156" s="210"/>
      <c r="F156" s="211"/>
      <c r="G156" s="212"/>
    </row>
    <row r="157" spans="3:7" ht="13.5">
      <c r="C157" s="213" t="s">
        <v>584</v>
      </c>
      <c r="D157" s="210"/>
      <c r="E157" s="210"/>
      <c r="F157" s="211"/>
      <c r="G157" s="212"/>
    </row>
    <row r="158" spans="3:7" ht="14.25" thickBot="1">
      <c r="C158" s="216"/>
      <c r="D158" s="217"/>
      <c r="E158" s="217"/>
      <c r="F158" s="218"/>
      <c r="G158" s="219"/>
    </row>
  </sheetData>
  <sheetProtection/>
  <mergeCells count="4">
    <mergeCell ref="C76:C77"/>
    <mergeCell ref="D76:D77"/>
    <mergeCell ref="C119:F119"/>
    <mergeCell ref="F151:G15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0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190</v>
      </c>
      <c r="I2" s="33" t="s">
        <v>409</v>
      </c>
    </row>
    <row r="3" spans="3:4" ht="15.75">
      <c r="C3" s="1" t="s">
        <v>26</v>
      </c>
      <c r="D3" s="21" t="s">
        <v>191</v>
      </c>
    </row>
    <row r="4" spans="3:4" ht="15">
      <c r="C4" s="1" t="s">
        <v>28</v>
      </c>
      <c r="D4" s="22">
        <v>44561</v>
      </c>
    </row>
    <row r="5" ht="13.5">
      <c r="C5" s="1"/>
    </row>
    <row r="6" spans="3:9" ht="27">
      <c r="C6" s="53" t="s">
        <v>29</v>
      </c>
      <c r="D6" s="49" t="s">
        <v>30</v>
      </c>
      <c r="E6" s="9" t="s">
        <v>31</v>
      </c>
      <c r="F6" s="17" t="s">
        <v>32</v>
      </c>
      <c r="G6" s="14" t="s">
        <v>33</v>
      </c>
      <c r="H6" s="14" t="s">
        <v>436</v>
      </c>
      <c r="I6" s="29" t="s">
        <v>35</v>
      </c>
    </row>
    <row r="7" spans="3:9" ht="13.5">
      <c r="C7" s="54"/>
      <c r="D7" s="50"/>
      <c r="E7" s="4"/>
      <c r="F7" s="18"/>
      <c r="G7" s="23"/>
      <c r="H7" s="23"/>
      <c r="I7" s="30"/>
    </row>
    <row r="8" spans="1:9" ht="13.5">
      <c r="A8" s="10"/>
      <c r="B8" s="28"/>
      <c r="C8" s="55" t="s">
        <v>0</v>
      </c>
      <c r="D8" s="51"/>
      <c r="E8" s="6"/>
      <c r="F8" s="19"/>
      <c r="G8" s="24"/>
      <c r="H8" s="24"/>
      <c r="I8" s="31"/>
    </row>
    <row r="9" spans="3:9" ht="13.5">
      <c r="C9" s="56" t="s">
        <v>1</v>
      </c>
      <c r="D9" s="51"/>
      <c r="E9" s="6"/>
      <c r="F9" s="19"/>
      <c r="G9" s="24"/>
      <c r="H9" s="24"/>
      <c r="I9" s="31"/>
    </row>
    <row r="10" spans="2:9" ht="13.5">
      <c r="B10" s="8" t="s">
        <v>36</v>
      </c>
      <c r="C10" s="54" t="s">
        <v>37</v>
      </c>
      <c r="D10" s="51" t="s">
        <v>38</v>
      </c>
      <c r="E10" s="6" t="s">
        <v>39</v>
      </c>
      <c r="F10" s="19">
        <v>60285</v>
      </c>
      <c r="G10" s="24">
        <v>3274.71</v>
      </c>
      <c r="H10" s="24">
        <v>8.73</v>
      </c>
      <c r="I10" s="31"/>
    </row>
    <row r="11" spans="2:9" ht="13.5">
      <c r="B11" s="8" t="s">
        <v>40</v>
      </c>
      <c r="C11" s="54" t="s">
        <v>41</v>
      </c>
      <c r="D11" s="51" t="s">
        <v>42</v>
      </c>
      <c r="E11" s="6" t="s">
        <v>43</v>
      </c>
      <c r="F11" s="19">
        <v>1344435</v>
      </c>
      <c r="G11" s="24">
        <v>2931.54</v>
      </c>
      <c r="H11" s="24">
        <v>7.81</v>
      </c>
      <c r="I11" s="31"/>
    </row>
    <row r="12" spans="2:9" ht="13.5">
      <c r="B12" s="8" t="s">
        <v>44</v>
      </c>
      <c r="C12" s="54" t="s">
        <v>45</v>
      </c>
      <c r="D12" s="51" t="s">
        <v>46</v>
      </c>
      <c r="E12" s="6" t="s">
        <v>47</v>
      </c>
      <c r="F12" s="19">
        <v>878211</v>
      </c>
      <c r="G12" s="24">
        <v>2220.12</v>
      </c>
      <c r="H12" s="24">
        <v>5.92</v>
      </c>
      <c r="I12" s="31"/>
    </row>
    <row r="13" spans="2:9" ht="13.5">
      <c r="B13" s="8" t="s">
        <v>48</v>
      </c>
      <c r="C13" s="54" t="s">
        <v>49</v>
      </c>
      <c r="D13" s="51" t="s">
        <v>50</v>
      </c>
      <c r="E13" s="6" t="s">
        <v>51</v>
      </c>
      <c r="F13" s="19">
        <v>154997</v>
      </c>
      <c r="G13" s="24">
        <v>2044.57</v>
      </c>
      <c r="H13" s="24">
        <v>5.45</v>
      </c>
      <c r="I13" s="31"/>
    </row>
    <row r="14" spans="2:9" ht="13.5">
      <c r="B14" s="8" t="s">
        <v>192</v>
      </c>
      <c r="C14" s="54" t="s">
        <v>193</v>
      </c>
      <c r="D14" s="51" t="s">
        <v>194</v>
      </c>
      <c r="E14" s="6" t="s">
        <v>51</v>
      </c>
      <c r="F14" s="19">
        <v>280879</v>
      </c>
      <c r="G14" s="24">
        <v>2009.27</v>
      </c>
      <c r="H14" s="24">
        <v>5.35</v>
      </c>
      <c r="I14" s="31"/>
    </row>
    <row r="15" spans="2:9" ht="13.5">
      <c r="B15" s="8" t="s">
        <v>56</v>
      </c>
      <c r="C15" s="54" t="s">
        <v>57</v>
      </c>
      <c r="D15" s="51" t="s">
        <v>58</v>
      </c>
      <c r="E15" s="6" t="s">
        <v>55</v>
      </c>
      <c r="F15" s="19">
        <v>279358</v>
      </c>
      <c r="G15" s="24">
        <v>1895.58</v>
      </c>
      <c r="H15" s="24">
        <v>5.05</v>
      </c>
      <c r="I15" s="31"/>
    </row>
    <row r="16" spans="2:9" ht="13.5">
      <c r="B16" s="8" t="s">
        <v>52</v>
      </c>
      <c r="C16" s="54" t="s">
        <v>53</v>
      </c>
      <c r="D16" s="51" t="s">
        <v>54</v>
      </c>
      <c r="E16" s="6" t="s">
        <v>55</v>
      </c>
      <c r="F16" s="19">
        <v>254015</v>
      </c>
      <c r="G16" s="24">
        <v>1880.09</v>
      </c>
      <c r="H16" s="24">
        <v>5.01</v>
      </c>
      <c r="I16" s="31"/>
    </row>
    <row r="17" spans="2:9" ht="13.5">
      <c r="B17" s="8" t="s">
        <v>59</v>
      </c>
      <c r="C17" s="54" t="s">
        <v>60</v>
      </c>
      <c r="D17" s="51" t="s">
        <v>61</v>
      </c>
      <c r="E17" s="6" t="s">
        <v>62</v>
      </c>
      <c r="F17" s="19">
        <v>76326</v>
      </c>
      <c r="G17" s="24">
        <v>1879.22</v>
      </c>
      <c r="H17" s="24">
        <v>5.01</v>
      </c>
      <c r="I17" s="31"/>
    </row>
    <row r="18" spans="2:9" ht="13.5">
      <c r="B18" s="8" t="s">
        <v>195</v>
      </c>
      <c r="C18" s="54" t="s">
        <v>196</v>
      </c>
      <c r="D18" s="51" t="s">
        <v>197</v>
      </c>
      <c r="E18" s="6" t="s">
        <v>51</v>
      </c>
      <c r="F18" s="19">
        <v>49594</v>
      </c>
      <c r="G18" s="24">
        <v>1854</v>
      </c>
      <c r="H18" s="24">
        <v>4.94</v>
      </c>
      <c r="I18" s="31"/>
    </row>
    <row r="19" spans="2:9" ht="13.5">
      <c r="B19" s="8" t="s">
        <v>63</v>
      </c>
      <c r="C19" s="54" t="s">
        <v>64</v>
      </c>
      <c r="D19" s="51" t="s">
        <v>65</v>
      </c>
      <c r="E19" s="6" t="s">
        <v>66</v>
      </c>
      <c r="F19" s="19">
        <v>875000</v>
      </c>
      <c r="G19" s="24">
        <v>1788.5</v>
      </c>
      <c r="H19" s="24">
        <v>4.77</v>
      </c>
      <c r="I19" s="31"/>
    </row>
    <row r="20" spans="2:9" ht="13.5">
      <c r="B20" s="8" t="s">
        <v>198</v>
      </c>
      <c r="C20" s="54" t="s">
        <v>199</v>
      </c>
      <c r="D20" s="51" t="s">
        <v>200</v>
      </c>
      <c r="E20" s="6" t="s">
        <v>62</v>
      </c>
      <c r="F20" s="19">
        <v>24011</v>
      </c>
      <c r="G20" s="24">
        <v>1783.16</v>
      </c>
      <c r="H20" s="24">
        <v>4.75</v>
      </c>
      <c r="I20" s="31"/>
    </row>
    <row r="21" spans="2:9" ht="13.5">
      <c r="B21" s="8" t="s">
        <v>67</v>
      </c>
      <c r="C21" s="54" t="s">
        <v>68</v>
      </c>
      <c r="D21" s="51" t="s">
        <v>69</v>
      </c>
      <c r="E21" s="6" t="s">
        <v>47</v>
      </c>
      <c r="F21" s="19">
        <v>81364</v>
      </c>
      <c r="G21" s="24">
        <v>1220.3</v>
      </c>
      <c r="H21" s="24">
        <v>3.25</v>
      </c>
      <c r="I21" s="31"/>
    </row>
    <row r="22" spans="2:9" ht="13.5">
      <c r="B22" s="8" t="s">
        <v>70</v>
      </c>
      <c r="C22" s="54" t="s">
        <v>71</v>
      </c>
      <c r="D22" s="51" t="s">
        <v>72</v>
      </c>
      <c r="E22" s="6" t="s">
        <v>55</v>
      </c>
      <c r="F22" s="19">
        <v>74769</v>
      </c>
      <c r="G22" s="24">
        <v>1106.13</v>
      </c>
      <c r="H22" s="24">
        <v>2.95</v>
      </c>
      <c r="I22" s="31"/>
    </row>
    <row r="23" spans="2:9" ht="13.5">
      <c r="B23" s="8" t="s">
        <v>76</v>
      </c>
      <c r="C23" s="54" t="s">
        <v>77</v>
      </c>
      <c r="D23" s="51" t="s">
        <v>78</v>
      </c>
      <c r="E23" s="6" t="s">
        <v>79</v>
      </c>
      <c r="F23" s="19">
        <v>46003</v>
      </c>
      <c r="G23" s="24">
        <v>1068.83</v>
      </c>
      <c r="H23" s="24">
        <v>2.85</v>
      </c>
      <c r="I23" s="31"/>
    </row>
    <row r="24" spans="2:9" ht="13.5">
      <c r="B24" s="8" t="s">
        <v>73</v>
      </c>
      <c r="C24" s="54" t="s">
        <v>74</v>
      </c>
      <c r="D24" s="51" t="s">
        <v>75</v>
      </c>
      <c r="E24" s="6" t="s">
        <v>47</v>
      </c>
      <c r="F24" s="19">
        <v>48775</v>
      </c>
      <c r="G24" s="24">
        <v>772.01</v>
      </c>
      <c r="H24" s="24">
        <v>2.06</v>
      </c>
      <c r="I24" s="31"/>
    </row>
    <row r="25" spans="2:9" ht="13.5">
      <c r="B25" s="8" t="s">
        <v>201</v>
      </c>
      <c r="C25" s="54" t="s">
        <v>202</v>
      </c>
      <c r="D25" s="51" t="s">
        <v>203</v>
      </c>
      <c r="E25" s="6" t="s">
        <v>43</v>
      </c>
      <c r="F25" s="19">
        <v>176391</v>
      </c>
      <c r="G25" s="24">
        <v>757.16</v>
      </c>
      <c r="H25" s="24">
        <v>2.02</v>
      </c>
      <c r="I25" s="31"/>
    </row>
    <row r="26" spans="2:9" ht="13.5">
      <c r="B26" s="8" t="s">
        <v>80</v>
      </c>
      <c r="C26" s="54" t="s">
        <v>81</v>
      </c>
      <c r="D26" s="51" t="s">
        <v>82</v>
      </c>
      <c r="E26" s="6" t="s">
        <v>47</v>
      </c>
      <c r="F26" s="19">
        <v>63992</v>
      </c>
      <c r="G26" s="24">
        <v>585.94</v>
      </c>
      <c r="H26" s="24">
        <v>1.56</v>
      </c>
      <c r="I26" s="31"/>
    </row>
    <row r="27" spans="2:9" ht="13.5">
      <c r="B27" s="8" t="s">
        <v>105</v>
      </c>
      <c r="C27" s="54" t="s">
        <v>106</v>
      </c>
      <c r="D27" s="51" t="s">
        <v>107</v>
      </c>
      <c r="E27" s="6" t="s">
        <v>47</v>
      </c>
      <c r="F27" s="19">
        <v>16672</v>
      </c>
      <c r="G27" s="24">
        <v>565.74</v>
      </c>
      <c r="H27" s="24">
        <v>1.51</v>
      </c>
      <c r="I27" s="31"/>
    </row>
    <row r="28" spans="2:9" ht="13.5">
      <c r="B28" s="8" t="s">
        <v>83</v>
      </c>
      <c r="C28" s="54" t="s">
        <v>84</v>
      </c>
      <c r="D28" s="51" t="s">
        <v>85</v>
      </c>
      <c r="E28" s="6" t="s">
        <v>51</v>
      </c>
      <c r="F28" s="19">
        <v>10464</v>
      </c>
      <c r="G28" s="24">
        <v>355.43</v>
      </c>
      <c r="H28" s="24">
        <v>0.95</v>
      </c>
      <c r="I28" s="31"/>
    </row>
    <row r="29" spans="2:9" ht="13.5">
      <c r="B29" s="8" t="s">
        <v>86</v>
      </c>
      <c r="C29" s="54" t="s">
        <v>87</v>
      </c>
      <c r="D29" s="51" t="s">
        <v>88</v>
      </c>
      <c r="E29" s="6" t="s">
        <v>89</v>
      </c>
      <c r="F29" s="19">
        <v>41740</v>
      </c>
      <c r="G29" s="24">
        <v>353</v>
      </c>
      <c r="H29" s="24">
        <v>0.94</v>
      </c>
      <c r="I29" s="31"/>
    </row>
    <row r="30" spans="2:9" ht="13.5">
      <c r="B30" s="8" t="s">
        <v>90</v>
      </c>
      <c r="C30" s="54" t="s">
        <v>91</v>
      </c>
      <c r="D30" s="51" t="s">
        <v>92</v>
      </c>
      <c r="E30" s="6" t="s">
        <v>89</v>
      </c>
      <c r="F30" s="19">
        <v>7016</v>
      </c>
      <c r="G30" s="24">
        <v>344.28</v>
      </c>
      <c r="H30" s="24">
        <v>0.92</v>
      </c>
      <c r="I30" s="31"/>
    </row>
    <row r="31" spans="2:9" ht="13.5">
      <c r="B31" s="8" t="s">
        <v>99</v>
      </c>
      <c r="C31" s="54" t="s">
        <v>100</v>
      </c>
      <c r="D31" s="51" t="s">
        <v>101</v>
      </c>
      <c r="E31" s="6" t="s">
        <v>51</v>
      </c>
      <c r="F31" s="19">
        <v>7010</v>
      </c>
      <c r="G31" s="24">
        <v>343.79</v>
      </c>
      <c r="H31" s="24">
        <v>0.92</v>
      </c>
      <c r="I31" s="31"/>
    </row>
    <row r="32" spans="2:9" ht="13.5">
      <c r="B32" s="8" t="s">
        <v>93</v>
      </c>
      <c r="C32" s="54" t="s">
        <v>94</v>
      </c>
      <c r="D32" s="51" t="s">
        <v>95</v>
      </c>
      <c r="E32" s="6" t="s">
        <v>89</v>
      </c>
      <c r="F32" s="19">
        <v>67880</v>
      </c>
      <c r="G32" s="24">
        <v>327.96</v>
      </c>
      <c r="H32" s="24">
        <v>0.87</v>
      </c>
      <c r="I32" s="31"/>
    </row>
    <row r="33" spans="2:9" ht="13.5">
      <c r="B33" s="8" t="s">
        <v>102</v>
      </c>
      <c r="C33" s="54" t="s">
        <v>103</v>
      </c>
      <c r="D33" s="51" t="s">
        <v>104</v>
      </c>
      <c r="E33" s="6" t="s">
        <v>51</v>
      </c>
      <c r="F33" s="19">
        <v>7491</v>
      </c>
      <c r="G33" s="24">
        <v>296.73</v>
      </c>
      <c r="H33" s="24">
        <v>0.79</v>
      </c>
      <c r="I33" s="31"/>
    </row>
    <row r="34" spans="2:9" ht="13.5">
      <c r="B34" s="8" t="s">
        <v>108</v>
      </c>
      <c r="C34" s="54" t="s">
        <v>109</v>
      </c>
      <c r="D34" s="51" t="s">
        <v>110</v>
      </c>
      <c r="E34" s="6" t="s">
        <v>89</v>
      </c>
      <c r="F34" s="19">
        <v>20200</v>
      </c>
      <c r="G34" s="24">
        <v>192.05</v>
      </c>
      <c r="H34" s="24">
        <v>0.51</v>
      </c>
      <c r="I34" s="31"/>
    </row>
    <row r="35" spans="2:9" ht="13.5">
      <c r="B35" s="8" t="s">
        <v>96</v>
      </c>
      <c r="C35" s="54" t="s">
        <v>97</v>
      </c>
      <c r="D35" s="51" t="s">
        <v>98</v>
      </c>
      <c r="E35" s="6" t="s">
        <v>89</v>
      </c>
      <c r="F35" s="19">
        <v>7690</v>
      </c>
      <c r="G35" s="24">
        <v>166.63</v>
      </c>
      <c r="H35" s="24">
        <v>0.44</v>
      </c>
      <c r="I35" s="60"/>
    </row>
    <row r="36" spans="3:9" ht="13.5">
      <c r="C36" s="57" t="s">
        <v>111</v>
      </c>
      <c r="D36" s="51"/>
      <c r="E36" s="6"/>
      <c r="F36" s="19"/>
      <c r="G36" s="25">
        <v>32016.74</v>
      </c>
      <c r="H36" s="25">
        <v>85.33</v>
      </c>
      <c r="I36" s="61"/>
    </row>
    <row r="37" spans="3:9" ht="13.5">
      <c r="C37" s="54"/>
      <c r="D37" s="51"/>
      <c r="E37" s="6"/>
      <c r="F37" s="19"/>
      <c r="G37" s="24"/>
      <c r="H37" s="24"/>
      <c r="I37" s="31"/>
    </row>
    <row r="38" spans="3:9" ht="13.5">
      <c r="C38" s="57" t="s">
        <v>3</v>
      </c>
      <c r="D38" s="51"/>
      <c r="E38" s="6"/>
      <c r="F38" s="19"/>
      <c r="G38" s="24" t="s">
        <v>2</v>
      </c>
      <c r="H38" s="24" t="s">
        <v>2</v>
      </c>
      <c r="I38" s="31"/>
    </row>
    <row r="39" spans="3:9" ht="13.5">
      <c r="C39" s="54"/>
      <c r="D39" s="51"/>
      <c r="E39" s="6"/>
      <c r="F39" s="19"/>
      <c r="G39" s="24"/>
      <c r="H39" s="24"/>
      <c r="I39" s="31"/>
    </row>
    <row r="40" spans="3:9" ht="13.5">
      <c r="C40" s="57" t="s">
        <v>4</v>
      </c>
      <c r="D40" s="51"/>
      <c r="E40" s="6"/>
      <c r="F40" s="19"/>
      <c r="G40" s="24" t="s">
        <v>2</v>
      </c>
      <c r="H40" s="24" t="s">
        <v>2</v>
      </c>
      <c r="I40" s="31"/>
    </row>
    <row r="41" spans="3:9" ht="13.5">
      <c r="C41" s="54"/>
      <c r="D41" s="51"/>
      <c r="E41" s="6"/>
      <c r="F41" s="19"/>
      <c r="G41" s="24"/>
      <c r="H41" s="24"/>
      <c r="I41" s="31"/>
    </row>
    <row r="42" spans="3:9" ht="13.5">
      <c r="C42" s="57" t="s">
        <v>5</v>
      </c>
      <c r="D42" s="51"/>
      <c r="E42" s="6"/>
      <c r="F42" s="19"/>
      <c r="G42" s="24" t="s">
        <v>2</v>
      </c>
      <c r="H42" s="24" t="s">
        <v>2</v>
      </c>
      <c r="I42" s="31"/>
    </row>
    <row r="43" spans="3:9" ht="13.5">
      <c r="C43" s="54"/>
      <c r="D43" s="51"/>
      <c r="E43" s="6"/>
      <c r="F43" s="19"/>
      <c r="G43" s="24"/>
      <c r="H43" s="24"/>
      <c r="I43" s="31"/>
    </row>
    <row r="44" spans="3:9" ht="13.5">
      <c r="C44" s="57" t="s">
        <v>6</v>
      </c>
      <c r="D44" s="51"/>
      <c r="E44" s="6"/>
      <c r="F44" s="19"/>
      <c r="G44" s="24" t="s">
        <v>2</v>
      </c>
      <c r="H44" s="24" t="s">
        <v>2</v>
      </c>
      <c r="I44" s="31"/>
    </row>
    <row r="45" spans="3:9" ht="13.5">
      <c r="C45" s="54"/>
      <c r="D45" s="51"/>
      <c r="E45" s="6"/>
      <c r="F45" s="19"/>
      <c r="G45" s="24"/>
      <c r="H45" s="24"/>
      <c r="I45" s="31"/>
    </row>
    <row r="46" spans="3:9" ht="13.5">
      <c r="C46" s="57" t="s">
        <v>7</v>
      </c>
      <c r="D46" s="51"/>
      <c r="E46" s="6"/>
      <c r="F46" s="19"/>
      <c r="G46" s="24" t="s">
        <v>2</v>
      </c>
      <c r="H46" s="24" t="s">
        <v>2</v>
      </c>
      <c r="I46" s="31"/>
    </row>
    <row r="47" spans="3:9" ht="13.5">
      <c r="C47" s="54"/>
      <c r="D47" s="51"/>
      <c r="E47" s="6"/>
      <c r="F47" s="19"/>
      <c r="G47" s="24"/>
      <c r="H47" s="24"/>
      <c r="I47" s="31"/>
    </row>
    <row r="48" spans="3:9" ht="13.5">
      <c r="C48" s="57" t="s">
        <v>8</v>
      </c>
      <c r="D48" s="51"/>
      <c r="E48" s="6"/>
      <c r="F48" s="19"/>
      <c r="G48" s="24"/>
      <c r="H48" s="24"/>
      <c r="I48" s="31"/>
    </row>
    <row r="49" spans="3:9" ht="13.5">
      <c r="C49" s="54"/>
      <c r="D49" s="51"/>
      <c r="E49" s="6"/>
      <c r="F49" s="19"/>
      <c r="G49" s="24"/>
      <c r="H49" s="24"/>
      <c r="I49" s="31"/>
    </row>
    <row r="50" spans="3:9" ht="13.5">
      <c r="C50" s="57" t="s">
        <v>9</v>
      </c>
      <c r="D50" s="51"/>
      <c r="E50" s="6"/>
      <c r="F50" s="19"/>
      <c r="G50" s="24"/>
      <c r="H50" s="24"/>
      <c r="I50" s="31"/>
    </row>
    <row r="51" spans="3:9" ht="13.5">
      <c r="C51" s="54"/>
      <c r="D51" s="51"/>
      <c r="E51" s="6"/>
      <c r="F51" s="19"/>
      <c r="G51" s="24"/>
      <c r="H51" s="24"/>
      <c r="I51" s="31"/>
    </row>
    <row r="52" spans="3:9" ht="13.5">
      <c r="C52" s="57" t="s">
        <v>10</v>
      </c>
      <c r="D52" s="51"/>
      <c r="E52" s="6"/>
      <c r="F52" s="19"/>
      <c r="G52" s="24" t="s">
        <v>2</v>
      </c>
      <c r="H52" s="24" t="s">
        <v>2</v>
      </c>
      <c r="I52" s="31"/>
    </row>
    <row r="53" spans="3:9" ht="13.5">
      <c r="C53" s="54"/>
      <c r="D53" s="51"/>
      <c r="E53" s="6"/>
      <c r="F53" s="19"/>
      <c r="G53" s="24"/>
      <c r="H53" s="24"/>
      <c r="I53" s="31"/>
    </row>
    <row r="54" spans="3:9" ht="13.5">
      <c r="C54" s="57" t="s">
        <v>11</v>
      </c>
      <c r="D54" s="51"/>
      <c r="E54" s="6"/>
      <c r="F54" s="19"/>
      <c r="G54" s="24" t="s">
        <v>2</v>
      </c>
      <c r="H54" s="24" t="s">
        <v>2</v>
      </c>
      <c r="I54" s="31"/>
    </row>
    <row r="55" spans="3:9" ht="13.5">
      <c r="C55" s="54"/>
      <c r="D55" s="51"/>
      <c r="E55" s="6"/>
      <c r="F55" s="19"/>
      <c r="G55" s="24"/>
      <c r="H55" s="24"/>
      <c r="I55" s="31"/>
    </row>
    <row r="56" spans="3:9" ht="13.5">
      <c r="C56" s="57" t="s">
        <v>13</v>
      </c>
      <c r="D56" s="51"/>
      <c r="E56" s="6"/>
      <c r="F56" s="19"/>
      <c r="G56" s="24" t="s">
        <v>2</v>
      </c>
      <c r="H56" s="24" t="s">
        <v>2</v>
      </c>
      <c r="I56" s="31"/>
    </row>
    <row r="57" spans="3:9" ht="13.5">
      <c r="C57" s="54"/>
      <c r="D57" s="51"/>
      <c r="E57" s="6"/>
      <c r="F57" s="19"/>
      <c r="G57" s="24"/>
      <c r="H57" s="24"/>
      <c r="I57" s="31"/>
    </row>
    <row r="58" spans="3:9" ht="13.5">
      <c r="C58" s="57" t="s">
        <v>14</v>
      </c>
      <c r="D58" s="51"/>
      <c r="E58" s="6"/>
      <c r="F58" s="19"/>
      <c r="G58" s="24" t="s">
        <v>2</v>
      </c>
      <c r="H58" s="24" t="s">
        <v>2</v>
      </c>
      <c r="I58" s="31"/>
    </row>
    <row r="59" spans="3:9" ht="13.5">
      <c r="C59" s="54"/>
      <c r="D59" s="51"/>
      <c r="E59" s="6"/>
      <c r="F59" s="19"/>
      <c r="G59" s="24"/>
      <c r="H59" s="24"/>
      <c r="I59" s="31"/>
    </row>
    <row r="60" spans="3:9" ht="13.5">
      <c r="C60" s="57" t="s">
        <v>15</v>
      </c>
      <c r="D60" s="51"/>
      <c r="E60" s="6"/>
      <c r="F60" s="19"/>
      <c r="G60" s="24" t="s">
        <v>2</v>
      </c>
      <c r="H60" s="24" t="s">
        <v>2</v>
      </c>
      <c r="I60" s="31"/>
    </row>
    <row r="61" spans="3:9" ht="13.5">
      <c r="C61" s="54"/>
      <c r="D61" s="51"/>
      <c r="E61" s="6"/>
      <c r="F61" s="19"/>
      <c r="G61" s="24"/>
      <c r="H61" s="24"/>
      <c r="I61" s="31"/>
    </row>
    <row r="62" spans="3:9" ht="13.5">
      <c r="C62" s="57" t="s">
        <v>16</v>
      </c>
      <c r="D62" s="51"/>
      <c r="E62" s="6"/>
      <c r="F62" s="19"/>
      <c r="G62" s="24"/>
      <c r="H62" s="24"/>
      <c r="I62" s="31"/>
    </row>
    <row r="63" spans="3:9" ht="13.5">
      <c r="C63" s="54"/>
      <c r="D63" s="51"/>
      <c r="E63" s="6"/>
      <c r="F63" s="19"/>
      <c r="G63" s="24"/>
      <c r="H63" s="24"/>
      <c r="I63" s="31"/>
    </row>
    <row r="64" spans="3:9" ht="13.5">
      <c r="C64" s="57" t="s">
        <v>17</v>
      </c>
      <c r="D64" s="51"/>
      <c r="E64" s="6"/>
      <c r="F64" s="19"/>
      <c r="G64" s="24" t="s">
        <v>2</v>
      </c>
      <c r="H64" s="24" t="s">
        <v>2</v>
      </c>
      <c r="I64" s="31"/>
    </row>
    <row r="65" spans="3:9" ht="13.5">
      <c r="C65" s="54"/>
      <c r="D65" s="51"/>
      <c r="E65" s="6"/>
      <c r="F65" s="19"/>
      <c r="G65" s="24"/>
      <c r="H65" s="24"/>
      <c r="I65" s="31"/>
    </row>
    <row r="66" spans="3:9" ht="13.5">
      <c r="C66" s="57" t="s">
        <v>18</v>
      </c>
      <c r="D66" s="51"/>
      <c r="E66" s="6"/>
      <c r="F66" s="19"/>
      <c r="G66" s="24" t="s">
        <v>2</v>
      </c>
      <c r="H66" s="24" t="s">
        <v>2</v>
      </c>
      <c r="I66" s="31"/>
    </row>
    <row r="67" spans="3:9" ht="13.5">
      <c r="C67" s="54"/>
      <c r="D67" s="51"/>
      <c r="E67" s="6"/>
      <c r="F67" s="19"/>
      <c r="G67" s="24"/>
      <c r="H67" s="24"/>
      <c r="I67" s="31"/>
    </row>
    <row r="68" spans="3:9" ht="13.5">
      <c r="C68" s="57" t="s">
        <v>19</v>
      </c>
      <c r="D68" s="51"/>
      <c r="E68" s="6"/>
      <c r="F68" s="19"/>
      <c r="G68" s="24" t="s">
        <v>2</v>
      </c>
      <c r="H68" s="24" t="s">
        <v>2</v>
      </c>
      <c r="I68" s="31"/>
    </row>
    <row r="69" spans="3:9" ht="13.5">
      <c r="C69" s="54"/>
      <c r="D69" s="51"/>
      <c r="E69" s="6"/>
      <c r="F69" s="19"/>
      <c r="G69" s="24"/>
      <c r="H69" s="24"/>
      <c r="I69" s="31"/>
    </row>
    <row r="70" spans="3:9" ht="13.5">
      <c r="C70" s="57" t="s">
        <v>20</v>
      </c>
      <c r="D70" s="51"/>
      <c r="E70" s="6"/>
      <c r="F70" s="19"/>
      <c r="G70" s="24" t="s">
        <v>2</v>
      </c>
      <c r="H70" s="24" t="s">
        <v>2</v>
      </c>
      <c r="I70" s="31"/>
    </row>
    <row r="71" spans="3:9" ht="13.5">
      <c r="C71" s="54"/>
      <c r="D71" s="51"/>
      <c r="E71" s="6"/>
      <c r="F71" s="19"/>
      <c r="G71" s="24"/>
      <c r="H71" s="24"/>
      <c r="I71" s="31"/>
    </row>
    <row r="72" spans="1:9" ht="13.5">
      <c r="A72" s="10"/>
      <c r="B72" s="28"/>
      <c r="C72" s="55" t="s">
        <v>21</v>
      </c>
      <c r="D72" s="51"/>
      <c r="E72" s="6"/>
      <c r="F72" s="19"/>
      <c r="G72" s="24"/>
      <c r="H72" s="24"/>
      <c r="I72" s="31"/>
    </row>
    <row r="73" spans="1:9" ht="13.5">
      <c r="A73" s="28"/>
      <c r="B73" s="28"/>
      <c r="C73" s="55" t="s">
        <v>22</v>
      </c>
      <c r="D73" s="51"/>
      <c r="E73" s="6"/>
      <c r="F73" s="19"/>
      <c r="G73" s="24" t="s">
        <v>2</v>
      </c>
      <c r="H73" s="24" t="s">
        <v>2</v>
      </c>
      <c r="I73" s="31"/>
    </row>
    <row r="74" spans="1:9" ht="13.5">
      <c r="A74" s="28"/>
      <c r="B74" s="28"/>
      <c r="C74" s="55"/>
      <c r="D74" s="51"/>
      <c r="E74" s="6"/>
      <c r="F74" s="19"/>
      <c r="G74" s="24"/>
      <c r="H74" s="24"/>
      <c r="I74" s="31"/>
    </row>
    <row r="75" spans="1:9" ht="13.5">
      <c r="A75" s="28"/>
      <c r="B75" s="28"/>
      <c r="C75" s="55" t="s">
        <v>516</v>
      </c>
      <c r="D75" s="51"/>
      <c r="E75" s="6"/>
      <c r="F75" s="19"/>
      <c r="G75" s="24" t="s">
        <v>2</v>
      </c>
      <c r="H75" s="24" t="s">
        <v>2</v>
      </c>
      <c r="I75" s="31"/>
    </row>
    <row r="76" spans="1:9" ht="13.5">
      <c r="A76" s="28"/>
      <c r="B76" s="28"/>
      <c r="C76" s="55"/>
      <c r="D76" s="51"/>
      <c r="E76" s="6"/>
      <c r="F76" s="19"/>
      <c r="G76" s="24"/>
      <c r="H76" s="24"/>
      <c r="I76" s="31"/>
    </row>
    <row r="77" spans="1:9" ht="13.5">
      <c r="A77" s="28"/>
      <c r="B77" s="28"/>
      <c r="C77" s="55" t="s">
        <v>444</v>
      </c>
      <c r="D77" s="51"/>
      <c r="E77" s="6"/>
      <c r="F77" s="19"/>
      <c r="G77" s="24" t="s">
        <v>2</v>
      </c>
      <c r="H77" s="24" t="s">
        <v>2</v>
      </c>
      <c r="I77" s="31"/>
    </row>
    <row r="78" spans="1:9" ht="13.5">
      <c r="A78" s="28"/>
      <c r="B78" s="28"/>
      <c r="C78" s="55"/>
      <c r="D78" s="51"/>
      <c r="E78" s="6"/>
      <c r="F78" s="19"/>
      <c r="G78" s="24"/>
      <c r="H78" s="24"/>
      <c r="I78" s="31"/>
    </row>
    <row r="79" spans="3:9" ht="13.5">
      <c r="C79" s="56" t="s">
        <v>445</v>
      </c>
      <c r="D79" s="51"/>
      <c r="E79" s="6"/>
      <c r="F79" s="19"/>
      <c r="G79" s="24"/>
      <c r="H79" s="24"/>
      <c r="I79" s="31"/>
    </row>
    <row r="80" spans="2:9" ht="13.5">
      <c r="B80" s="8" t="s">
        <v>143</v>
      </c>
      <c r="C80" s="54" t="s">
        <v>144</v>
      </c>
      <c r="D80" s="51"/>
      <c r="E80" s="6"/>
      <c r="F80" s="19"/>
      <c r="G80" s="24">
        <v>5563.95</v>
      </c>
      <c r="H80" s="24">
        <v>14.83</v>
      </c>
      <c r="I80" s="60">
        <v>3.48</v>
      </c>
    </row>
    <row r="81" spans="3:9" ht="13.5">
      <c r="C81" s="57" t="s">
        <v>111</v>
      </c>
      <c r="D81" s="51"/>
      <c r="E81" s="6"/>
      <c r="F81" s="19"/>
      <c r="G81" s="25">
        <v>5563.95</v>
      </c>
      <c r="H81" s="25">
        <v>14.83</v>
      </c>
      <c r="I81" s="61"/>
    </row>
    <row r="82" spans="3:9" ht="13.5">
      <c r="C82" s="54"/>
      <c r="D82" s="51"/>
      <c r="E82" s="6"/>
      <c r="F82" s="19"/>
      <c r="G82" s="24"/>
      <c r="H82" s="24"/>
      <c r="I82" s="31"/>
    </row>
    <row r="83" spans="1:9" ht="13.5">
      <c r="A83" s="10"/>
      <c r="B83" s="28"/>
      <c r="C83" s="55" t="s">
        <v>23</v>
      </c>
      <c r="D83" s="51"/>
      <c r="E83" s="6"/>
      <c r="F83" s="19"/>
      <c r="G83" s="24"/>
      <c r="H83" s="24"/>
      <c r="I83" s="31"/>
    </row>
    <row r="84" spans="2:9" ht="13.5">
      <c r="B84" s="8"/>
      <c r="C84" s="54" t="s">
        <v>145</v>
      </c>
      <c r="D84" s="51"/>
      <c r="E84" s="6"/>
      <c r="F84" s="19"/>
      <c r="G84" s="24">
        <v>-53.6</v>
      </c>
      <c r="H84" s="24">
        <v>-0.16</v>
      </c>
      <c r="I84" s="60"/>
    </row>
    <row r="85" spans="3:9" ht="13.5">
      <c r="C85" s="57" t="s">
        <v>111</v>
      </c>
      <c r="D85" s="51"/>
      <c r="E85" s="6"/>
      <c r="F85" s="19"/>
      <c r="G85" s="25">
        <v>-53.6</v>
      </c>
      <c r="H85" s="25">
        <v>-0.16</v>
      </c>
      <c r="I85" s="61"/>
    </row>
    <row r="86" spans="3:9" ht="13.5">
      <c r="C86" s="54"/>
      <c r="D86" s="51"/>
      <c r="E86" s="6"/>
      <c r="F86" s="19"/>
      <c r="G86" s="24"/>
      <c r="H86" s="24"/>
      <c r="I86" s="31"/>
    </row>
    <row r="87" spans="3:9" ht="14.25" thickBot="1">
      <c r="C87" s="58" t="s">
        <v>146</v>
      </c>
      <c r="D87" s="52"/>
      <c r="E87" s="5"/>
      <c r="F87" s="20"/>
      <c r="G87" s="26">
        <v>37527.09</v>
      </c>
      <c r="H87" s="26">
        <f>_xlfn.SUMIFS(H:H,C:C,"Total")</f>
        <v>100</v>
      </c>
      <c r="I87" s="32"/>
    </row>
    <row r="89" ht="14.25" thickBot="1"/>
    <row r="90" spans="3:9" ht="13.5">
      <c r="C90" s="63" t="s">
        <v>449</v>
      </c>
      <c r="D90" s="64"/>
      <c r="E90" s="64"/>
      <c r="F90" s="64"/>
      <c r="G90" s="64"/>
      <c r="H90" s="77"/>
      <c r="I90" s="67"/>
    </row>
    <row r="91" spans="3:9" ht="13.5">
      <c r="C91" s="78" t="s">
        <v>450</v>
      </c>
      <c r="D91" s="79"/>
      <c r="E91" s="80"/>
      <c r="F91" s="80"/>
      <c r="G91" s="79"/>
      <c r="H91" s="69"/>
      <c r="I91" s="68"/>
    </row>
    <row r="92" spans="3:9" ht="41.25">
      <c r="C92" s="235" t="s">
        <v>451</v>
      </c>
      <c r="D92" s="236" t="s">
        <v>452</v>
      </c>
      <c r="E92" s="81" t="s">
        <v>453</v>
      </c>
      <c r="F92" s="81" t="s">
        <v>453</v>
      </c>
      <c r="G92" s="81" t="s">
        <v>454</v>
      </c>
      <c r="H92" s="69"/>
      <c r="I92" s="68"/>
    </row>
    <row r="93" spans="3:9" ht="13.5">
      <c r="C93" s="235"/>
      <c r="D93" s="236"/>
      <c r="E93" s="81" t="s">
        <v>455</v>
      </c>
      <c r="F93" s="81" t="s">
        <v>456</v>
      </c>
      <c r="G93" s="81" t="s">
        <v>455</v>
      </c>
      <c r="H93" s="69"/>
      <c r="I93" s="68"/>
    </row>
    <row r="94" spans="3:9" ht="13.5">
      <c r="C94" s="82" t="s">
        <v>2</v>
      </c>
      <c r="D94" s="83" t="s">
        <v>2</v>
      </c>
      <c r="E94" s="83" t="s">
        <v>2</v>
      </c>
      <c r="F94" s="83" t="s">
        <v>2</v>
      </c>
      <c r="G94" s="83" t="s">
        <v>2</v>
      </c>
      <c r="H94" s="69"/>
      <c r="I94" s="68"/>
    </row>
    <row r="95" spans="3:9" ht="15">
      <c r="C95" s="84" t="s">
        <v>457</v>
      </c>
      <c r="D95" s="85"/>
      <c r="E95" s="85"/>
      <c r="F95" s="85"/>
      <c r="G95" s="85"/>
      <c r="H95" s="69"/>
      <c r="I95" s="68"/>
    </row>
    <row r="96" spans="3:9" ht="15">
      <c r="C96" s="86"/>
      <c r="F96" s="2"/>
      <c r="G96" s="2"/>
      <c r="H96" s="69"/>
      <c r="I96" s="68"/>
    </row>
    <row r="97" spans="3:9" ht="15">
      <c r="C97" s="86" t="s">
        <v>458</v>
      </c>
      <c r="F97" s="2"/>
      <c r="G97" s="2"/>
      <c r="H97" s="69"/>
      <c r="I97" s="68"/>
    </row>
    <row r="98" spans="3:9" ht="13.5">
      <c r="C98" s="48"/>
      <c r="F98" s="2"/>
      <c r="G98" s="2"/>
      <c r="H98" s="69"/>
      <c r="I98" s="68"/>
    </row>
    <row r="99" spans="3:9" ht="15">
      <c r="C99" s="86" t="s">
        <v>459</v>
      </c>
      <c r="F99" s="2"/>
      <c r="G99" s="2"/>
      <c r="H99" s="69"/>
      <c r="I99" s="68"/>
    </row>
    <row r="100" spans="3:9" ht="13.5">
      <c r="C100" s="87" t="s">
        <v>460</v>
      </c>
      <c r="D100" s="88" t="s">
        <v>539</v>
      </c>
      <c r="E100" s="88" t="s">
        <v>538</v>
      </c>
      <c r="F100" s="2"/>
      <c r="G100" s="2"/>
      <c r="H100" s="69"/>
      <c r="I100" s="68"/>
    </row>
    <row r="101" spans="3:9" ht="13.5">
      <c r="C101" s="87" t="s">
        <v>461</v>
      </c>
      <c r="D101" s="160">
        <v>18.8472</v>
      </c>
      <c r="E101" s="160">
        <v>19.4572</v>
      </c>
      <c r="F101" s="2"/>
      <c r="G101" s="2"/>
      <c r="H101" s="69"/>
      <c r="I101" s="68"/>
    </row>
    <row r="102" spans="3:9" ht="13.5">
      <c r="C102" s="87" t="s">
        <v>462</v>
      </c>
      <c r="D102" s="160">
        <v>18.3077</v>
      </c>
      <c r="E102" s="160">
        <v>18.8801</v>
      </c>
      <c r="F102" s="2"/>
      <c r="G102" s="2"/>
      <c r="H102" s="69"/>
      <c r="I102" s="68"/>
    </row>
    <row r="103" spans="3:9" ht="13.5">
      <c r="C103" s="48"/>
      <c r="F103" s="2"/>
      <c r="G103" s="2"/>
      <c r="H103" s="69"/>
      <c r="I103" s="68"/>
    </row>
    <row r="104" spans="3:9" ht="15">
      <c r="C104" s="86" t="s">
        <v>540</v>
      </c>
      <c r="D104" s="90"/>
      <c r="E104" s="90"/>
      <c r="F104" s="90"/>
      <c r="G104" s="2"/>
      <c r="H104" s="69"/>
      <c r="I104" s="68"/>
    </row>
    <row r="105" spans="3:9" ht="15">
      <c r="C105" s="86"/>
      <c r="D105" s="90"/>
      <c r="E105" s="90"/>
      <c r="F105" s="90"/>
      <c r="G105" s="2"/>
      <c r="H105" s="69"/>
      <c r="I105" s="68"/>
    </row>
    <row r="106" spans="3:9" ht="15">
      <c r="C106" s="86" t="s">
        <v>541</v>
      </c>
      <c r="D106" s="90"/>
      <c r="E106" s="90"/>
      <c r="F106" s="90"/>
      <c r="G106" s="2"/>
      <c r="H106" s="69"/>
      <c r="I106" s="68"/>
    </row>
    <row r="107" spans="3:9" ht="15">
      <c r="C107" s="86"/>
      <c r="D107" s="90"/>
      <c r="E107" s="90"/>
      <c r="F107" s="90"/>
      <c r="G107" s="2"/>
      <c r="H107" s="69"/>
      <c r="I107" s="68"/>
    </row>
    <row r="108" spans="3:9" ht="15">
      <c r="C108" s="86" t="s">
        <v>560</v>
      </c>
      <c r="D108" s="90"/>
      <c r="E108" s="95"/>
      <c r="F108" s="93"/>
      <c r="G108" s="2"/>
      <c r="H108" s="69"/>
      <c r="I108" s="68"/>
    </row>
    <row r="109" spans="3:9" ht="15">
      <c r="C109" s="94" t="s">
        <v>463</v>
      </c>
      <c r="D109" s="90"/>
      <c r="E109" s="90"/>
      <c r="F109" s="90"/>
      <c r="G109" s="2"/>
      <c r="H109" s="69"/>
      <c r="I109" s="68"/>
    </row>
    <row r="110" spans="3:9" ht="15">
      <c r="C110" s="96"/>
      <c r="D110" s="90"/>
      <c r="E110" s="90"/>
      <c r="F110" s="90"/>
      <c r="G110" s="2"/>
      <c r="H110" s="69"/>
      <c r="I110" s="68"/>
    </row>
    <row r="111" spans="3:9" ht="15">
      <c r="C111" s="86" t="s">
        <v>561</v>
      </c>
      <c r="D111" s="90"/>
      <c r="E111" s="90"/>
      <c r="F111" s="90"/>
      <c r="G111" s="99"/>
      <c r="H111" s="69"/>
      <c r="I111" s="68"/>
    </row>
    <row r="112" spans="3:9" ht="15">
      <c r="C112" s="86"/>
      <c r="D112" s="90"/>
      <c r="E112" s="90"/>
      <c r="F112" s="90"/>
      <c r="G112" s="2"/>
      <c r="H112" s="69"/>
      <c r="I112" s="68"/>
    </row>
    <row r="113" spans="3:9" ht="18">
      <c r="C113" s="86" t="s">
        <v>566</v>
      </c>
      <c r="D113" s="90"/>
      <c r="E113" s="95"/>
      <c r="F113" s="99"/>
      <c r="G113" s="98"/>
      <c r="H113" s="69"/>
      <c r="I113" s="68"/>
    </row>
    <row r="114" spans="3:9" ht="18">
      <c r="C114" s="86"/>
      <c r="D114" s="90"/>
      <c r="E114" s="90"/>
      <c r="F114" s="90"/>
      <c r="G114" s="98"/>
      <c r="H114" s="69"/>
      <c r="I114" s="68"/>
    </row>
    <row r="115" spans="3:9" ht="15">
      <c r="C115" s="86" t="s">
        <v>568</v>
      </c>
      <c r="D115" s="90"/>
      <c r="E115" s="90"/>
      <c r="F115" s="161"/>
      <c r="G115" s="2"/>
      <c r="H115" s="69"/>
      <c r="I115" s="68"/>
    </row>
    <row r="116" spans="3:9" ht="15">
      <c r="C116" s="86"/>
      <c r="D116" s="90"/>
      <c r="E116" s="90"/>
      <c r="F116" s="90"/>
      <c r="G116" s="2"/>
      <c r="H116" s="69"/>
      <c r="I116" s="68"/>
    </row>
    <row r="117" spans="3:9" ht="15">
      <c r="C117" s="198" t="s">
        <v>579</v>
      </c>
      <c r="D117" s="90"/>
      <c r="E117" s="90"/>
      <c r="F117" s="90"/>
      <c r="G117" s="2"/>
      <c r="H117" s="69"/>
      <c r="I117" s="68"/>
    </row>
    <row r="118" spans="3:9" ht="15">
      <c r="C118" s="86"/>
      <c r="D118" s="90"/>
      <c r="E118" s="90"/>
      <c r="F118" s="90"/>
      <c r="G118" s="2"/>
      <c r="H118" s="69"/>
      <c r="I118" s="68"/>
    </row>
    <row r="119" spans="3:9" ht="15">
      <c r="C119" s="86" t="s">
        <v>562</v>
      </c>
      <c r="D119" s="90"/>
      <c r="E119" s="90"/>
      <c r="F119" s="90"/>
      <c r="G119" s="2"/>
      <c r="H119" s="69"/>
      <c r="I119" s="68"/>
    </row>
    <row r="120" spans="3:9" ht="15">
      <c r="C120" s="86"/>
      <c r="D120" s="90"/>
      <c r="E120" s="90"/>
      <c r="F120" s="90"/>
      <c r="G120" s="2"/>
      <c r="H120" s="69"/>
      <c r="I120" s="68"/>
    </row>
    <row r="121" spans="3:9" ht="15">
      <c r="C121" s="86" t="s">
        <v>513</v>
      </c>
      <c r="D121" s="90"/>
      <c r="E121" s="90"/>
      <c r="F121" s="90"/>
      <c r="G121" s="2"/>
      <c r="H121" s="69"/>
      <c r="I121" s="68"/>
    </row>
    <row r="122" spans="3:9" ht="14.25" thickBot="1">
      <c r="C122" s="162"/>
      <c r="D122" s="163"/>
      <c r="E122" s="163"/>
      <c r="F122" s="164"/>
      <c r="G122" s="165"/>
      <c r="H122" s="164"/>
      <c r="I122" s="74"/>
    </row>
    <row r="123" ht="14.25" thickBot="1"/>
    <row r="124" spans="3:7" ht="13.5">
      <c r="C124" s="199"/>
      <c r="D124" s="64"/>
      <c r="E124" s="64"/>
      <c r="F124" s="220" t="s">
        <v>588</v>
      </c>
      <c r="G124" s="221"/>
    </row>
    <row r="125" spans="3:7" ht="13.5">
      <c r="C125" s="200" t="s">
        <v>581</v>
      </c>
      <c r="D125" s="203"/>
      <c r="E125" s="203"/>
      <c r="F125" s="201"/>
      <c r="G125" s="205"/>
    </row>
    <row r="126" spans="3:7" ht="13.5">
      <c r="C126" s="204" t="s">
        <v>582</v>
      </c>
      <c r="D126" s="203"/>
      <c r="E126" s="203"/>
      <c r="F126" s="201"/>
      <c r="G126" s="205"/>
    </row>
    <row r="127" spans="3:7" ht="13.5">
      <c r="C127" s="222" t="s">
        <v>589</v>
      </c>
      <c r="D127" s="203"/>
      <c r="E127" s="203"/>
      <c r="F127" s="201"/>
      <c r="G127" s="205"/>
    </row>
    <row r="128" spans="3:7" ht="13.5">
      <c r="C128" s="222" t="s">
        <v>590</v>
      </c>
      <c r="D128" s="203"/>
      <c r="E128" s="203"/>
      <c r="F128" s="201"/>
      <c r="G128" s="205"/>
    </row>
    <row r="129" spans="3:7" ht="13.5">
      <c r="C129" s="223"/>
      <c r="D129" s="203"/>
      <c r="E129" s="203"/>
      <c r="F129" s="201"/>
      <c r="G129" s="205"/>
    </row>
    <row r="130" spans="3:7" ht="14.25" thickBot="1">
      <c r="C130" s="224" t="s">
        <v>584</v>
      </c>
      <c r="D130" s="225"/>
      <c r="E130" s="225"/>
      <c r="F130" s="226"/>
      <c r="G130" s="206"/>
    </row>
  </sheetData>
  <sheetProtection/>
  <mergeCells count="2">
    <mergeCell ref="C92:C93"/>
    <mergeCell ref="D92:D9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A199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204</v>
      </c>
      <c r="I2" s="33" t="s">
        <v>409</v>
      </c>
    </row>
    <row r="3" spans="3:4" ht="15.75">
      <c r="C3" s="1" t="s">
        <v>26</v>
      </c>
      <c r="D3" s="21" t="s">
        <v>205</v>
      </c>
    </row>
    <row r="4" spans="3:4" ht="15">
      <c r="C4" s="1" t="s">
        <v>28</v>
      </c>
      <c r="D4" s="22">
        <v>44561</v>
      </c>
    </row>
    <row r="5" ht="13.5">
      <c r="C5" s="1"/>
    </row>
    <row r="6" spans="3:9" ht="27">
      <c r="C6" s="53" t="s">
        <v>29</v>
      </c>
      <c r="D6" s="49" t="s">
        <v>30</v>
      </c>
      <c r="E6" s="9" t="s">
        <v>31</v>
      </c>
      <c r="F6" s="17" t="s">
        <v>32</v>
      </c>
      <c r="G6" s="14" t="s">
        <v>33</v>
      </c>
      <c r="H6" s="14" t="s">
        <v>436</v>
      </c>
      <c r="I6" s="29" t="s">
        <v>35</v>
      </c>
    </row>
    <row r="7" spans="3:9" ht="13.5">
      <c r="C7" s="54"/>
      <c r="D7" s="50"/>
      <c r="E7" s="4"/>
      <c r="F7" s="18"/>
      <c r="G7" s="23"/>
      <c r="H7" s="23"/>
      <c r="I7" s="30"/>
    </row>
    <row r="8" spans="1:9" ht="13.5">
      <c r="A8" s="10"/>
      <c r="B8" s="28"/>
      <c r="C8" s="55" t="s">
        <v>0</v>
      </c>
      <c r="D8" s="51"/>
      <c r="E8" s="6"/>
      <c r="F8" s="19"/>
      <c r="G8" s="24"/>
      <c r="H8" s="24"/>
      <c r="I8" s="31"/>
    </row>
    <row r="9" spans="3:9" ht="13.5">
      <c r="C9" s="56" t="s">
        <v>1</v>
      </c>
      <c r="D9" s="51"/>
      <c r="E9" s="6"/>
      <c r="F9" s="19"/>
      <c r="G9" s="24"/>
      <c r="H9" s="24"/>
      <c r="I9" s="31"/>
    </row>
    <row r="10" spans="2:9" ht="13.5">
      <c r="B10" s="8" t="s">
        <v>40</v>
      </c>
      <c r="C10" s="54" t="s">
        <v>41</v>
      </c>
      <c r="D10" s="51" t="s">
        <v>42</v>
      </c>
      <c r="E10" s="6" t="s">
        <v>43</v>
      </c>
      <c r="F10" s="19">
        <v>752920</v>
      </c>
      <c r="G10" s="24">
        <v>1641.74</v>
      </c>
      <c r="H10" s="24">
        <v>2.48</v>
      </c>
      <c r="I10" s="31"/>
    </row>
    <row r="11" spans="2:9" ht="13.5">
      <c r="B11" s="8" t="s">
        <v>206</v>
      </c>
      <c r="C11" s="54" t="s">
        <v>207</v>
      </c>
      <c r="D11" s="51" t="s">
        <v>208</v>
      </c>
      <c r="E11" s="6" t="s">
        <v>62</v>
      </c>
      <c r="F11" s="19">
        <v>50459</v>
      </c>
      <c r="G11" s="24">
        <v>1639.54</v>
      </c>
      <c r="H11" s="24">
        <v>2.48</v>
      </c>
      <c r="I11" s="31"/>
    </row>
    <row r="12" spans="2:9" ht="13.5">
      <c r="B12" s="8" t="s">
        <v>209</v>
      </c>
      <c r="C12" s="54" t="s">
        <v>210</v>
      </c>
      <c r="D12" s="51" t="s">
        <v>211</v>
      </c>
      <c r="E12" s="6" t="s">
        <v>212</v>
      </c>
      <c r="F12" s="19">
        <v>754480</v>
      </c>
      <c r="G12" s="24">
        <v>1632.69</v>
      </c>
      <c r="H12" s="24">
        <v>2.47</v>
      </c>
      <c r="I12" s="31"/>
    </row>
    <row r="13" spans="2:9" ht="13.5">
      <c r="B13" s="8" t="s">
        <v>213</v>
      </c>
      <c r="C13" s="54" t="s">
        <v>214</v>
      </c>
      <c r="D13" s="51" t="s">
        <v>215</v>
      </c>
      <c r="E13" s="6" t="s">
        <v>216</v>
      </c>
      <c r="F13" s="19">
        <v>1117550</v>
      </c>
      <c r="G13" s="24">
        <v>1632.18</v>
      </c>
      <c r="H13" s="24">
        <v>2.47</v>
      </c>
      <c r="I13" s="31"/>
    </row>
    <row r="14" spans="2:9" ht="13.5">
      <c r="B14" s="8" t="s">
        <v>63</v>
      </c>
      <c r="C14" s="54" t="s">
        <v>64</v>
      </c>
      <c r="D14" s="51" t="s">
        <v>65</v>
      </c>
      <c r="E14" s="6" t="s">
        <v>66</v>
      </c>
      <c r="F14" s="19">
        <v>764130</v>
      </c>
      <c r="G14" s="24">
        <v>1561.88</v>
      </c>
      <c r="H14" s="24">
        <v>2.36</v>
      </c>
      <c r="I14" s="60"/>
    </row>
    <row r="15" spans="3:9" ht="13.5">
      <c r="C15" s="57" t="s">
        <v>111</v>
      </c>
      <c r="D15" s="51"/>
      <c r="E15" s="6"/>
      <c r="F15" s="19"/>
      <c r="G15" s="25">
        <v>8108.03</v>
      </c>
      <c r="H15" s="25">
        <v>12.26</v>
      </c>
      <c r="I15" s="61"/>
    </row>
    <row r="16" spans="3:9" ht="13.5">
      <c r="C16" s="57"/>
      <c r="D16" s="51"/>
      <c r="E16" s="6"/>
      <c r="F16" s="19"/>
      <c r="G16" s="24"/>
      <c r="H16" s="24"/>
      <c r="I16" s="31"/>
    </row>
    <row r="17" spans="3:9" ht="13.5">
      <c r="C17" s="57" t="s">
        <v>3</v>
      </c>
      <c r="D17" s="51"/>
      <c r="E17" s="6"/>
      <c r="F17" s="19"/>
      <c r="G17" s="24" t="s">
        <v>2</v>
      </c>
      <c r="H17" s="24" t="s">
        <v>2</v>
      </c>
      <c r="I17" s="31"/>
    </row>
    <row r="18" spans="1:9" ht="13.5">
      <c r="A18" s="10"/>
      <c r="B18" s="28"/>
      <c r="C18" s="57"/>
      <c r="D18" s="51"/>
      <c r="E18" s="6"/>
      <c r="F18" s="19"/>
      <c r="G18" s="24"/>
      <c r="H18" s="24"/>
      <c r="I18" s="31"/>
    </row>
    <row r="19" spans="3:9" ht="13.5">
      <c r="C19" s="57" t="s">
        <v>488</v>
      </c>
      <c r="D19" s="51"/>
      <c r="E19" s="6"/>
      <c r="F19" s="19"/>
      <c r="G19" s="24"/>
      <c r="H19" s="24"/>
      <c r="I19" s="31"/>
    </row>
    <row r="20" spans="2:9" ht="13.5">
      <c r="B20" s="8" t="s">
        <v>217</v>
      </c>
      <c r="C20" s="54" t="s">
        <v>218</v>
      </c>
      <c r="D20" s="51" t="s">
        <v>219</v>
      </c>
      <c r="E20" s="6" t="s">
        <v>220</v>
      </c>
      <c r="F20" s="19">
        <v>899950</v>
      </c>
      <c r="G20" s="24">
        <v>2672.22</v>
      </c>
      <c r="H20" s="24">
        <v>4.04</v>
      </c>
      <c r="I20" s="31"/>
    </row>
    <row r="21" spans="2:9" ht="13.5">
      <c r="B21" s="8" t="s">
        <v>221</v>
      </c>
      <c r="C21" s="54" t="s">
        <v>222</v>
      </c>
      <c r="D21" s="51" t="s">
        <v>223</v>
      </c>
      <c r="E21" s="6" t="s">
        <v>220</v>
      </c>
      <c r="F21" s="19">
        <v>496365</v>
      </c>
      <c r="G21" s="24">
        <v>1685.8</v>
      </c>
      <c r="H21" s="24">
        <v>2.55</v>
      </c>
      <c r="I21" s="31"/>
    </row>
    <row r="22" spans="2:9" ht="13.5">
      <c r="B22" s="8" t="s">
        <v>224</v>
      </c>
      <c r="C22" s="54" t="s">
        <v>225</v>
      </c>
      <c r="D22" s="51" t="s">
        <v>226</v>
      </c>
      <c r="E22" s="6" t="s">
        <v>220</v>
      </c>
      <c r="F22" s="19">
        <v>473139</v>
      </c>
      <c r="G22" s="24">
        <v>1548.58</v>
      </c>
      <c r="H22" s="24">
        <v>2.34</v>
      </c>
      <c r="I22" s="60"/>
    </row>
    <row r="23" spans="3:9" ht="13.5">
      <c r="C23" s="57" t="s">
        <v>111</v>
      </c>
      <c r="D23" s="51"/>
      <c r="E23" s="6"/>
      <c r="F23" s="19"/>
      <c r="G23" s="25">
        <v>5906.6</v>
      </c>
      <c r="H23" s="25">
        <v>8.93</v>
      </c>
      <c r="I23" s="61"/>
    </row>
    <row r="24" spans="3:9" ht="13.5">
      <c r="C24" s="54"/>
      <c r="D24" s="51"/>
      <c r="E24" s="6"/>
      <c r="F24" s="19"/>
      <c r="G24" s="24"/>
      <c r="H24" s="24"/>
      <c r="I24" s="31"/>
    </row>
    <row r="25" spans="3:9" ht="13.5">
      <c r="C25" s="57" t="s">
        <v>489</v>
      </c>
      <c r="D25" s="51"/>
      <c r="E25" s="6"/>
      <c r="F25" s="19"/>
      <c r="G25" s="24" t="s">
        <v>2</v>
      </c>
      <c r="H25" s="24" t="s">
        <v>2</v>
      </c>
      <c r="I25" s="31"/>
    </row>
    <row r="26" spans="3:9" ht="13.5">
      <c r="C26" s="54"/>
      <c r="D26" s="51"/>
      <c r="E26" s="6"/>
      <c r="F26" s="19"/>
      <c r="G26" s="24"/>
      <c r="H26" s="24"/>
      <c r="I26" s="31"/>
    </row>
    <row r="27" spans="1:9" ht="13.5">
      <c r="A27" s="10"/>
      <c r="B27" s="28"/>
      <c r="C27" s="55" t="s">
        <v>8</v>
      </c>
      <c r="D27" s="51"/>
      <c r="E27" s="6"/>
      <c r="F27" s="19"/>
      <c r="G27" s="24"/>
      <c r="H27" s="24"/>
      <c r="I27" s="31"/>
    </row>
    <row r="28" spans="1:9" ht="13.5">
      <c r="A28" s="28"/>
      <c r="B28" s="28"/>
      <c r="C28" s="55" t="s">
        <v>9</v>
      </c>
      <c r="D28" s="51"/>
      <c r="E28" s="6"/>
      <c r="F28" s="19"/>
      <c r="G28" s="24"/>
      <c r="H28" s="24"/>
      <c r="I28" s="31"/>
    </row>
    <row r="29" spans="1:9" ht="13.5">
      <c r="A29" s="28"/>
      <c r="B29" s="28"/>
      <c r="C29" s="55"/>
      <c r="D29" s="51"/>
      <c r="E29" s="6"/>
      <c r="F29" s="19"/>
      <c r="G29" s="24"/>
      <c r="H29" s="24"/>
      <c r="I29" s="31"/>
    </row>
    <row r="30" spans="3:9" ht="13.5">
      <c r="C30" s="56" t="s">
        <v>10</v>
      </c>
      <c r="D30" s="51"/>
      <c r="E30" s="6"/>
      <c r="F30" s="19"/>
      <c r="G30" s="24"/>
      <c r="H30" s="24"/>
      <c r="I30" s="31"/>
    </row>
    <row r="31" spans="2:9" ht="13.5">
      <c r="B31" s="8" t="s">
        <v>227</v>
      </c>
      <c r="C31" s="54" t="s">
        <v>228</v>
      </c>
      <c r="D31" s="51" t="s">
        <v>229</v>
      </c>
      <c r="E31" s="6" t="s">
        <v>230</v>
      </c>
      <c r="F31" s="19">
        <v>50000</v>
      </c>
      <c r="G31" s="24">
        <v>504.78</v>
      </c>
      <c r="H31" s="24">
        <v>0.76</v>
      </c>
      <c r="I31" s="60">
        <v>7.4924</v>
      </c>
    </row>
    <row r="32" spans="3:9" ht="13.5">
      <c r="C32" s="57" t="s">
        <v>111</v>
      </c>
      <c r="D32" s="51"/>
      <c r="E32" s="6"/>
      <c r="F32" s="19"/>
      <c r="G32" s="25">
        <v>504.78</v>
      </c>
      <c r="H32" s="25">
        <v>0.76</v>
      </c>
      <c r="I32" s="61"/>
    </row>
    <row r="33" spans="3:9" ht="13.5">
      <c r="C33" s="54"/>
      <c r="D33" s="51"/>
      <c r="E33" s="6"/>
      <c r="F33" s="19"/>
      <c r="G33" s="24"/>
      <c r="H33" s="24"/>
      <c r="I33" s="31"/>
    </row>
    <row r="34" spans="3:9" ht="13.5">
      <c r="C34" s="57" t="s">
        <v>11</v>
      </c>
      <c r="D34" s="51"/>
      <c r="E34" s="6"/>
      <c r="F34" s="19"/>
      <c r="G34" s="24" t="s">
        <v>2</v>
      </c>
      <c r="H34" s="24" t="s">
        <v>2</v>
      </c>
      <c r="I34" s="31"/>
    </row>
    <row r="35" spans="3:9" ht="13.5">
      <c r="C35" s="54"/>
      <c r="D35" s="51"/>
      <c r="E35" s="6"/>
      <c r="F35" s="19"/>
      <c r="G35" s="24"/>
      <c r="H35" s="24"/>
      <c r="I35" s="31"/>
    </row>
    <row r="36" spans="3:9" ht="13.5">
      <c r="C36" s="57" t="s">
        <v>13</v>
      </c>
      <c r="D36" s="51"/>
      <c r="E36" s="6"/>
      <c r="F36" s="19"/>
      <c r="G36" s="24" t="s">
        <v>2</v>
      </c>
      <c r="H36" s="24" t="s">
        <v>2</v>
      </c>
      <c r="I36" s="31"/>
    </row>
    <row r="37" spans="3:9" ht="13.5">
      <c r="C37" s="54"/>
      <c r="D37" s="51"/>
      <c r="E37" s="6"/>
      <c r="F37" s="19"/>
      <c r="G37" s="24"/>
      <c r="H37" s="24"/>
      <c r="I37" s="31"/>
    </row>
    <row r="38" spans="3:9" ht="13.5">
      <c r="C38" s="56" t="s">
        <v>14</v>
      </c>
      <c r="D38" s="51"/>
      <c r="E38" s="6"/>
      <c r="F38" s="19"/>
      <c r="G38" s="24"/>
      <c r="H38" s="24"/>
      <c r="I38" s="31"/>
    </row>
    <row r="39" spans="2:9" ht="13.5">
      <c r="B39" s="8" t="s">
        <v>231</v>
      </c>
      <c r="C39" s="54" t="s">
        <v>232</v>
      </c>
      <c r="D39" s="51" t="s">
        <v>233</v>
      </c>
      <c r="E39" s="6" t="s">
        <v>152</v>
      </c>
      <c r="F39" s="19">
        <v>1000000</v>
      </c>
      <c r="G39" s="24">
        <v>993.64</v>
      </c>
      <c r="H39" s="24">
        <v>1.5</v>
      </c>
      <c r="I39" s="60">
        <v>5.7972</v>
      </c>
    </row>
    <row r="40" spans="3:9" ht="13.5">
      <c r="C40" s="57" t="s">
        <v>111</v>
      </c>
      <c r="D40" s="51"/>
      <c r="E40" s="6"/>
      <c r="F40" s="19"/>
      <c r="G40" s="25">
        <v>993.64</v>
      </c>
      <c r="H40" s="25">
        <v>1.5</v>
      </c>
      <c r="I40" s="61"/>
    </row>
    <row r="41" spans="3:9" ht="13.5">
      <c r="C41" s="54"/>
      <c r="D41" s="51"/>
      <c r="E41" s="6"/>
      <c r="F41" s="19"/>
      <c r="G41" s="24"/>
      <c r="H41" s="24"/>
      <c r="I41" s="31"/>
    </row>
    <row r="42" spans="3:9" ht="13.5">
      <c r="C42" s="56" t="s">
        <v>15</v>
      </c>
      <c r="D42" s="51"/>
      <c r="E42" s="6"/>
      <c r="F42" s="19"/>
      <c r="G42" s="24"/>
      <c r="H42" s="24"/>
      <c r="I42" s="31"/>
    </row>
    <row r="43" spans="2:9" ht="13.5">
      <c r="B43" s="8" t="s">
        <v>234</v>
      </c>
      <c r="C43" s="54" t="s">
        <v>235</v>
      </c>
      <c r="D43" s="51" t="s">
        <v>236</v>
      </c>
      <c r="E43" s="6" t="s">
        <v>152</v>
      </c>
      <c r="F43" s="19">
        <v>2500000</v>
      </c>
      <c r="G43" s="24">
        <v>2677.77</v>
      </c>
      <c r="H43" s="24">
        <v>4.05</v>
      </c>
      <c r="I43" s="31">
        <v>6.7623</v>
      </c>
    </row>
    <row r="44" spans="2:9" ht="13.5">
      <c r="B44" s="8" t="s">
        <v>237</v>
      </c>
      <c r="C44" s="54" t="s">
        <v>238</v>
      </c>
      <c r="D44" s="51" t="s">
        <v>239</v>
      </c>
      <c r="E44" s="6" t="s">
        <v>152</v>
      </c>
      <c r="F44" s="19">
        <v>2500000</v>
      </c>
      <c r="G44" s="24">
        <v>2657.12</v>
      </c>
      <c r="H44" s="24">
        <v>4.02</v>
      </c>
      <c r="I44" s="31">
        <v>6.752</v>
      </c>
    </row>
    <row r="45" spans="2:9" ht="13.5">
      <c r="B45" s="8" t="s">
        <v>240</v>
      </c>
      <c r="C45" s="54" t="s">
        <v>241</v>
      </c>
      <c r="D45" s="51" t="s">
        <v>242</v>
      </c>
      <c r="E45" s="6" t="s">
        <v>152</v>
      </c>
      <c r="F45" s="19">
        <v>2500000</v>
      </c>
      <c r="G45" s="24">
        <v>2652.15</v>
      </c>
      <c r="H45" s="24">
        <v>4.01</v>
      </c>
      <c r="I45" s="31">
        <v>6.6814</v>
      </c>
    </row>
    <row r="46" spans="2:9" ht="13.5">
      <c r="B46" s="8" t="s">
        <v>243</v>
      </c>
      <c r="C46" s="54" t="s">
        <v>244</v>
      </c>
      <c r="D46" s="51" t="s">
        <v>245</v>
      </c>
      <c r="E46" s="6" t="s">
        <v>152</v>
      </c>
      <c r="F46" s="19">
        <v>2500000</v>
      </c>
      <c r="G46" s="24">
        <v>2534.19</v>
      </c>
      <c r="H46" s="24">
        <v>3.83</v>
      </c>
      <c r="I46" s="31">
        <v>6.7238</v>
      </c>
    </row>
    <row r="47" spans="2:9" ht="13.5">
      <c r="B47" s="8" t="s">
        <v>246</v>
      </c>
      <c r="C47" s="54" t="s">
        <v>247</v>
      </c>
      <c r="D47" s="51" t="s">
        <v>248</v>
      </c>
      <c r="E47" s="6" t="s">
        <v>152</v>
      </c>
      <c r="F47" s="19">
        <v>2000000</v>
      </c>
      <c r="G47" s="24">
        <v>2115.77</v>
      </c>
      <c r="H47" s="24">
        <v>3.2</v>
      </c>
      <c r="I47" s="31">
        <v>6.7012</v>
      </c>
    </row>
    <row r="48" spans="2:9" ht="13.5">
      <c r="B48" s="8" t="s">
        <v>249</v>
      </c>
      <c r="C48" s="54" t="s">
        <v>250</v>
      </c>
      <c r="D48" s="51" t="s">
        <v>251</v>
      </c>
      <c r="E48" s="6" t="s">
        <v>152</v>
      </c>
      <c r="F48" s="19">
        <v>1500000</v>
      </c>
      <c r="G48" s="24">
        <v>1635.06</v>
      </c>
      <c r="H48" s="24">
        <v>2.47</v>
      </c>
      <c r="I48" s="31">
        <v>6.7783</v>
      </c>
    </row>
    <row r="49" spans="2:9" ht="13.5">
      <c r="B49" s="8" t="s">
        <v>252</v>
      </c>
      <c r="C49" s="54" t="s">
        <v>253</v>
      </c>
      <c r="D49" s="51" t="s">
        <v>254</v>
      </c>
      <c r="E49" s="6" t="s">
        <v>152</v>
      </c>
      <c r="F49" s="19">
        <v>1500000</v>
      </c>
      <c r="G49" s="24">
        <v>1627.93</v>
      </c>
      <c r="H49" s="24">
        <v>2.46</v>
      </c>
      <c r="I49" s="31">
        <v>6.7934</v>
      </c>
    </row>
    <row r="50" spans="2:9" ht="13.5">
      <c r="B50" s="8" t="s">
        <v>255</v>
      </c>
      <c r="C50" s="54" t="s">
        <v>256</v>
      </c>
      <c r="D50" s="51" t="s">
        <v>257</v>
      </c>
      <c r="E50" s="6" t="s">
        <v>152</v>
      </c>
      <c r="F50" s="19">
        <v>1500000</v>
      </c>
      <c r="G50" s="24">
        <v>1620.89</v>
      </c>
      <c r="H50" s="24">
        <v>2.45</v>
      </c>
      <c r="I50" s="31">
        <v>6.7683</v>
      </c>
    </row>
    <row r="51" spans="2:9" ht="13.5">
      <c r="B51" s="8" t="s">
        <v>258</v>
      </c>
      <c r="C51" s="54" t="s">
        <v>259</v>
      </c>
      <c r="D51" s="51" t="s">
        <v>260</v>
      </c>
      <c r="E51" s="6" t="s">
        <v>152</v>
      </c>
      <c r="F51" s="19">
        <v>1500000</v>
      </c>
      <c r="G51" s="24">
        <v>1611.33</v>
      </c>
      <c r="H51" s="24">
        <v>2.44</v>
      </c>
      <c r="I51" s="31">
        <v>6.7306</v>
      </c>
    </row>
    <row r="52" spans="2:9" ht="13.5">
      <c r="B52" s="8" t="s">
        <v>261</v>
      </c>
      <c r="C52" s="54" t="s">
        <v>262</v>
      </c>
      <c r="D52" s="51" t="s">
        <v>263</v>
      </c>
      <c r="E52" s="6" t="s">
        <v>152</v>
      </c>
      <c r="F52" s="19">
        <v>1500000</v>
      </c>
      <c r="G52" s="24">
        <v>1611.19</v>
      </c>
      <c r="H52" s="24">
        <v>2.44</v>
      </c>
      <c r="I52" s="31">
        <v>6.7321</v>
      </c>
    </row>
    <row r="53" spans="2:9" ht="13.5">
      <c r="B53" s="8" t="s">
        <v>264</v>
      </c>
      <c r="C53" s="54" t="s">
        <v>265</v>
      </c>
      <c r="D53" s="51" t="s">
        <v>266</v>
      </c>
      <c r="E53" s="6" t="s">
        <v>152</v>
      </c>
      <c r="F53" s="19">
        <v>1500000</v>
      </c>
      <c r="G53" s="24">
        <v>1519.29</v>
      </c>
      <c r="H53" s="24">
        <v>2.3</v>
      </c>
      <c r="I53" s="31">
        <v>6.7238</v>
      </c>
    </row>
    <row r="54" spans="2:9" ht="13.5">
      <c r="B54" s="8" t="s">
        <v>267</v>
      </c>
      <c r="C54" s="54" t="s">
        <v>268</v>
      </c>
      <c r="D54" s="51" t="s">
        <v>269</v>
      </c>
      <c r="E54" s="6" t="s">
        <v>152</v>
      </c>
      <c r="F54" s="19">
        <v>1000000</v>
      </c>
      <c r="G54" s="24">
        <v>1088.76</v>
      </c>
      <c r="H54" s="24">
        <v>1.65</v>
      </c>
      <c r="I54" s="31">
        <v>6.8451</v>
      </c>
    </row>
    <row r="55" spans="2:9" ht="13.5">
      <c r="B55" s="8" t="s">
        <v>270</v>
      </c>
      <c r="C55" s="54" t="s">
        <v>271</v>
      </c>
      <c r="D55" s="51" t="s">
        <v>272</v>
      </c>
      <c r="E55" s="6" t="s">
        <v>152</v>
      </c>
      <c r="F55" s="19">
        <v>1000000</v>
      </c>
      <c r="G55" s="24">
        <v>1088.28</v>
      </c>
      <c r="H55" s="24">
        <v>1.65</v>
      </c>
      <c r="I55" s="31">
        <v>6.8651</v>
      </c>
    </row>
    <row r="56" spans="2:9" ht="13.5">
      <c r="B56" s="8" t="s">
        <v>273</v>
      </c>
      <c r="C56" s="54" t="s">
        <v>274</v>
      </c>
      <c r="D56" s="51" t="s">
        <v>275</v>
      </c>
      <c r="E56" s="6" t="s">
        <v>152</v>
      </c>
      <c r="F56" s="19">
        <v>1000000</v>
      </c>
      <c r="G56" s="24">
        <v>1085.9</v>
      </c>
      <c r="H56" s="24">
        <v>1.64</v>
      </c>
      <c r="I56" s="31">
        <v>6.7934</v>
      </c>
    </row>
    <row r="57" spans="2:9" ht="13.5">
      <c r="B57" s="8" t="s">
        <v>276</v>
      </c>
      <c r="C57" s="54" t="s">
        <v>277</v>
      </c>
      <c r="D57" s="51" t="s">
        <v>278</v>
      </c>
      <c r="E57" s="6" t="s">
        <v>152</v>
      </c>
      <c r="F57" s="19">
        <v>1000000</v>
      </c>
      <c r="G57" s="24">
        <v>1084.72</v>
      </c>
      <c r="H57" s="24">
        <v>1.64</v>
      </c>
      <c r="I57" s="31">
        <v>6.762</v>
      </c>
    </row>
    <row r="58" spans="2:9" ht="13.5">
      <c r="B58" s="8" t="s">
        <v>279</v>
      </c>
      <c r="C58" s="54" t="s">
        <v>280</v>
      </c>
      <c r="D58" s="51" t="s">
        <v>281</v>
      </c>
      <c r="E58" s="6" t="s">
        <v>152</v>
      </c>
      <c r="F58" s="19">
        <v>1000000</v>
      </c>
      <c r="G58" s="24">
        <v>1072.94</v>
      </c>
      <c r="H58" s="24">
        <v>1.62</v>
      </c>
      <c r="I58" s="31">
        <v>6.7661</v>
      </c>
    </row>
    <row r="59" spans="2:9" ht="13.5">
      <c r="B59" s="8" t="s">
        <v>282</v>
      </c>
      <c r="C59" s="54" t="s">
        <v>283</v>
      </c>
      <c r="D59" s="51" t="s">
        <v>284</v>
      </c>
      <c r="E59" s="6" t="s">
        <v>152</v>
      </c>
      <c r="F59" s="19">
        <v>1000000</v>
      </c>
      <c r="G59" s="24">
        <v>1072.21</v>
      </c>
      <c r="H59" s="24">
        <v>1.62</v>
      </c>
      <c r="I59" s="31">
        <v>6.7321</v>
      </c>
    </row>
    <row r="60" spans="2:9" ht="13.5">
      <c r="B60" s="8" t="s">
        <v>285</v>
      </c>
      <c r="C60" s="54" t="s">
        <v>286</v>
      </c>
      <c r="D60" s="51" t="s">
        <v>287</v>
      </c>
      <c r="E60" s="6" t="s">
        <v>152</v>
      </c>
      <c r="F60" s="19">
        <v>1000000</v>
      </c>
      <c r="G60" s="24">
        <v>1062.01</v>
      </c>
      <c r="H60" s="24">
        <v>1.61</v>
      </c>
      <c r="I60" s="31">
        <v>6.7583</v>
      </c>
    </row>
    <row r="61" spans="2:9" ht="13.5">
      <c r="B61" s="8" t="s">
        <v>288</v>
      </c>
      <c r="C61" s="54" t="s">
        <v>289</v>
      </c>
      <c r="D61" s="51" t="s">
        <v>290</v>
      </c>
      <c r="E61" s="6" t="s">
        <v>152</v>
      </c>
      <c r="F61" s="19">
        <v>500000</v>
      </c>
      <c r="G61" s="24">
        <v>550.14</v>
      </c>
      <c r="H61" s="24">
        <v>0.83</v>
      </c>
      <c r="I61" s="31">
        <v>6.7724</v>
      </c>
    </row>
    <row r="62" spans="2:9" ht="13.5">
      <c r="B62" s="8" t="s">
        <v>291</v>
      </c>
      <c r="C62" s="54" t="s">
        <v>292</v>
      </c>
      <c r="D62" s="51" t="s">
        <v>293</v>
      </c>
      <c r="E62" s="6" t="s">
        <v>152</v>
      </c>
      <c r="F62" s="19">
        <v>500000</v>
      </c>
      <c r="G62" s="24">
        <v>549.13</v>
      </c>
      <c r="H62" s="24">
        <v>0.83</v>
      </c>
      <c r="I62" s="31">
        <v>6.7724</v>
      </c>
    </row>
    <row r="63" spans="2:9" ht="13.5">
      <c r="B63" s="8" t="s">
        <v>294</v>
      </c>
      <c r="C63" s="54" t="s">
        <v>295</v>
      </c>
      <c r="D63" s="51" t="s">
        <v>296</v>
      </c>
      <c r="E63" s="6" t="s">
        <v>152</v>
      </c>
      <c r="F63" s="19">
        <v>500000</v>
      </c>
      <c r="G63" s="24">
        <v>548.49</v>
      </c>
      <c r="H63" s="24">
        <v>0.83</v>
      </c>
      <c r="I63" s="31">
        <v>6.7439</v>
      </c>
    </row>
    <row r="64" spans="2:9" ht="13.5">
      <c r="B64" s="8" t="s">
        <v>297</v>
      </c>
      <c r="C64" s="54" t="s">
        <v>298</v>
      </c>
      <c r="D64" s="51" t="s">
        <v>299</v>
      </c>
      <c r="E64" s="6" t="s">
        <v>152</v>
      </c>
      <c r="F64" s="19">
        <v>500000</v>
      </c>
      <c r="G64" s="24">
        <v>545.14</v>
      </c>
      <c r="H64" s="24">
        <v>0.82</v>
      </c>
      <c r="I64" s="31">
        <v>6.7762</v>
      </c>
    </row>
    <row r="65" spans="2:9" ht="13.5">
      <c r="B65" s="8" t="s">
        <v>300</v>
      </c>
      <c r="C65" s="54" t="s">
        <v>301</v>
      </c>
      <c r="D65" s="51" t="s">
        <v>302</v>
      </c>
      <c r="E65" s="6" t="s">
        <v>152</v>
      </c>
      <c r="F65" s="19">
        <v>500000</v>
      </c>
      <c r="G65" s="24">
        <v>543.7</v>
      </c>
      <c r="H65" s="24">
        <v>0.82</v>
      </c>
      <c r="I65" s="31">
        <v>6.8651</v>
      </c>
    </row>
    <row r="66" spans="2:9" ht="13.5">
      <c r="B66" s="8" t="s">
        <v>303</v>
      </c>
      <c r="C66" s="54" t="s">
        <v>304</v>
      </c>
      <c r="D66" s="51" t="s">
        <v>305</v>
      </c>
      <c r="E66" s="6" t="s">
        <v>152</v>
      </c>
      <c r="F66" s="19">
        <v>500000</v>
      </c>
      <c r="G66" s="24">
        <v>543.62</v>
      </c>
      <c r="H66" s="24">
        <v>0.82</v>
      </c>
      <c r="I66" s="31">
        <v>6.7664</v>
      </c>
    </row>
    <row r="67" spans="2:9" ht="13.5">
      <c r="B67" s="8" t="s">
        <v>306</v>
      </c>
      <c r="C67" s="54" t="s">
        <v>307</v>
      </c>
      <c r="D67" s="51" t="s">
        <v>308</v>
      </c>
      <c r="E67" s="6" t="s">
        <v>152</v>
      </c>
      <c r="F67" s="19">
        <v>500000</v>
      </c>
      <c r="G67" s="24">
        <v>542.66</v>
      </c>
      <c r="H67" s="24">
        <v>0.82</v>
      </c>
      <c r="I67" s="31">
        <v>6.8652</v>
      </c>
    </row>
    <row r="68" spans="2:9" ht="13.5">
      <c r="B68" s="8" t="s">
        <v>309</v>
      </c>
      <c r="C68" s="54" t="s">
        <v>310</v>
      </c>
      <c r="D68" s="51" t="s">
        <v>311</v>
      </c>
      <c r="E68" s="6" t="s">
        <v>152</v>
      </c>
      <c r="F68" s="19">
        <v>500000</v>
      </c>
      <c r="G68" s="24">
        <v>542.1</v>
      </c>
      <c r="H68" s="24">
        <v>0.82</v>
      </c>
      <c r="I68" s="31">
        <v>6.6485</v>
      </c>
    </row>
    <row r="69" spans="2:9" ht="13.5">
      <c r="B69" s="8" t="s">
        <v>312</v>
      </c>
      <c r="C69" s="54" t="s">
        <v>313</v>
      </c>
      <c r="D69" s="51" t="s">
        <v>314</v>
      </c>
      <c r="E69" s="6" t="s">
        <v>152</v>
      </c>
      <c r="F69" s="19">
        <v>500000</v>
      </c>
      <c r="G69" s="24">
        <v>540.79</v>
      </c>
      <c r="H69" s="24">
        <v>0.82</v>
      </c>
      <c r="I69" s="31">
        <v>6.815</v>
      </c>
    </row>
    <row r="70" spans="2:9" ht="13.5">
      <c r="B70" s="8" t="s">
        <v>315</v>
      </c>
      <c r="C70" s="54" t="s">
        <v>316</v>
      </c>
      <c r="D70" s="51" t="s">
        <v>317</v>
      </c>
      <c r="E70" s="6" t="s">
        <v>152</v>
      </c>
      <c r="F70" s="19">
        <v>500000</v>
      </c>
      <c r="G70" s="24">
        <v>540.21</v>
      </c>
      <c r="H70" s="24">
        <v>0.82</v>
      </c>
      <c r="I70" s="31">
        <v>6.762</v>
      </c>
    </row>
    <row r="71" spans="2:9" ht="13.5">
      <c r="B71" s="8" t="s">
        <v>318</v>
      </c>
      <c r="C71" s="54" t="s">
        <v>319</v>
      </c>
      <c r="D71" s="51" t="s">
        <v>320</v>
      </c>
      <c r="E71" s="6" t="s">
        <v>152</v>
      </c>
      <c r="F71" s="19">
        <v>500000</v>
      </c>
      <c r="G71" s="24">
        <v>539.83</v>
      </c>
      <c r="H71" s="24">
        <v>0.82</v>
      </c>
      <c r="I71" s="31">
        <v>6.6745</v>
      </c>
    </row>
    <row r="72" spans="2:9" ht="13.5">
      <c r="B72" s="8" t="s">
        <v>321</v>
      </c>
      <c r="C72" s="54" t="s">
        <v>322</v>
      </c>
      <c r="D72" s="51" t="s">
        <v>323</v>
      </c>
      <c r="E72" s="6" t="s">
        <v>152</v>
      </c>
      <c r="F72" s="19">
        <v>500000</v>
      </c>
      <c r="G72" s="24">
        <v>539.8</v>
      </c>
      <c r="H72" s="24">
        <v>0.82</v>
      </c>
      <c r="I72" s="31">
        <v>6.8746</v>
      </c>
    </row>
    <row r="73" spans="2:9" ht="13.5">
      <c r="B73" s="8" t="s">
        <v>324</v>
      </c>
      <c r="C73" s="54" t="s">
        <v>325</v>
      </c>
      <c r="D73" s="51" t="s">
        <v>326</v>
      </c>
      <c r="E73" s="6" t="s">
        <v>152</v>
      </c>
      <c r="F73" s="19">
        <v>500000</v>
      </c>
      <c r="G73" s="24">
        <v>539.43</v>
      </c>
      <c r="H73" s="24">
        <v>0.82</v>
      </c>
      <c r="I73" s="31">
        <v>6.7422</v>
      </c>
    </row>
    <row r="74" spans="2:9" ht="13.5">
      <c r="B74" s="8" t="s">
        <v>327</v>
      </c>
      <c r="C74" s="54" t="s">
        <v>328</v>
      </c>
      <c r="D74" s="51" t="s">
        <v>329</v>
      </c>
      <c r="E74" s="6" t="s">
        <v>152</v>
      </c>
      <c r="F74" s="19">
        <v>500000</v>
      </c>
      <c r="G74" s="24">
        <v>539.37</v>
      </c>
      <c r="H74" s="24">
        <v>0.82</v>
      </c>
      <c r="I74" s="31">
        <v>6.7137</v>
      </c>
    </row>
    <row r="75" spans="2:9" ht="13.5">
      <c r="B75" s="8" t="s">
        <v>330</v>
      </c>
      <c r="C75" s="54" t="s">
        <v>331</v>
      </c>
      <c r="D75" s="51" t="s">
        <v>332</v>
      </c>
      <c r="E75" s="6" t="s">
        <v>152</v>
      </c>
      <c r="F75" s="19">
        <v>500000</v>
      </c>
      <c r="G75" s="24">
        <v>539.29</v>
      </c>
      <c r="H75" s="24">
        <v>0.82</v>
      </c>
      <c r="I75" s="31">
        <v>6.8199</v>
      </c>
    </row>
    <row r="76" spans="2:9" ht="13.5">
      <c r="B76" s="8" t="s">
        <v>333</v>
      </c>
      <c r="C76" s="54" t="s">
        <v>334</v>
      </c>
      <c r="D76" s="51" t="s">
        <v>335</v>
      </c>
      <c r="E76" s="6" t="s">
        <v>152</v>
      </c>
      <c r="F76" s="19">
        <v>500000</v>
      </c>
      <c r="G76" s="24">
        <v>537.08</v>
      </c>
      <c r="H76" s="24">
        <v>0.81</v>
      </c>
      <c r="I76" s="31">
        <v>6.8658</v>
      </c>
    </row>
    <row r="77" spans="2:9" ht="13.5">
      <c r="B77" s="8" t="s">
        <v>336</v>
      </c>
      <c r="C77" s="54" t="s">
        <v>337</v>
      </c>
      <c r="D77" s="51" t="s">
        <v>338</v>
      </c>
      <c r="E77" s="6" t="s">
        <v>152</v>
      </c>
      <c r="F77" s="19">
        <v>500000</v>
      </c>
      <c r="G77" s="24">
        <v>537.01</v>
      </c>
      <c r="H77" s="24">
        <v>0.81</v>
      </c>
      <c r="I77" s="31">
        <v>6.7339</v>
      </c>
    </row>
    <row r="78" spans="2:9" ht="13.5">
      <c r="B78" s="8" t="s">
        <v>339</v>
      </c>
      <c r="C78" s="54" t="s">
        <v>340</v>
      </c>
      <c r="D78" s="51" t="s">
        <v>341</v>
      </c>
      <c r="E78" s="6" t="s">
        <v>152</v>
      </c>
      <c r="F78" s="19">
        <v>500000</v>
      </c>
      <c r="G78" s="24">
        <v>536.85</v>
      </c>
      <c r="H78" s="24">
        <v>0.81</v>
      </c>
      <c r="I78" s="31">
        <v>6.8665</v>
      </c>
    </row>
    <row r="79" spans="2:9" ht="13.5">
      <c r="B79" s="8" t="s">
        <v>342</v>
      </c>
      <c r="C79" s="54" t="s">
        <v>343</v>
      </c>
      <c r="D79" s="51" t="s">
        <v>344</v>
      </c>
      <c r="E79" s="6" t="s">
        <v>152</v>
      </c>
      <c r="F79" s="19">
        <v>500000</v>
      </c>
      <c r="G79" s="24">
        <v>536.47</v>
      </c>
      <c r="H79" s="24">
        <v>0.81</v>
      </c>
      <c r="I79" s="31">
        <v>6.6781</v>
      </c>
    </row>
    <row r="80" spans="2:9" ht="13.5">
      <c r="B80" s="8" t="s">
        <v>345</v>
      </c>
      <c r="C80" s="54" t="s">
        <v>346</v>
      </c>
      <c r="D80" s="51" t="s">
        <v>347</v>
      </c>
      <c r="E80" s="6" t="s">
        <v>152</v>
      </c>
      <c r="F80" s="19">
        <v>500000</v>
      </c>
      <c r="G80" s="24">
        <v>536.32</v>
      </c>
      <c r="H80" s="24">
        <v>0.81</v>
      </c>
      <c r="I80" s="31">
        <v>6.7622</v>
      </c>
    </row>
    <row r="81" spans="2:9" ht="13.5">
      <c r="B81" s="8" t="s">
        <v>348</v>
      </c>
      <c r="C81" s="54" t="s">
        <v>349</v>
      </c>
      <c r="D81" s="51" t="s">
        <v>350</v>
      </c>
      <c r="E81" s="6" t="s">
        <v>152</v>
      </c>
      <c r="F81" s="19">
        <v>500000</v>
      </c>
      <c r="G81" s="24">
        <v>534.82</v>
      </c>
      <c r="H81" s="24">
        <v>0.81</v>
      </c>
      <c r="I81" s="31">
        <v>6.4399</v>
      </c>
    </row>
    <row r="82" spans="2:9" ht="13.5">
      <c r="B82" s="8" t="s">
        <v>351</v>
      </c>
      <c r="C82" s="54" t="s">
        <v>352</v>
      </c>
      <c r="D82" s="51" t="s">
        <v>353</v>
      </c>
      <c r="E82" s="6" t="s">
        <v>152</v>
      </c>
      <c r="F82" s="19">
        <v>500000</v>
      </c>
      <c r="G82" s="24">
        <v>534.79</v>
      </c>
      <c r="H82" s="24">
        <v>0.81</v>
      </c>
      <c r="I82" s="31">
        <v>6.7035</v>
      </c>
    </row>
    <row r="83" spans="2:9" ht="13.5">
      <c r="B83" s="8" t="s">
        <v>354</v>
      </c>
      <c r="C83" s="54" t="s">
        <v>355</v>
      </c>
      <c r="D83" s="51" t="s">
        <v>356</v>
      </c>
      <c r="E83" s="6" t="s">
        <v>152</v>
      </c>
      <c r="F83" s="19">
        <v>500000</v>
      </c>
      <c r="G83" s="24">
        <v>534.49</v>
      </c>
      <c r="H83" s="24">
        <v>0.81</v>
      </c>
      <c r="I83" s="31">
        <v>6.7082</v>
      </c>
    </row>
    <row r="84" spans="2:9" ht="13.5">
      <c r="B84" s="8" t="s">
        <v>357</v>
      </c>
      <c r="C84" s="54" t="s">
        <v>358</v>
      </c>
      <c r="D84" s="51" t="s">
        <v>359</v>
      </c>
      <c r="E84" s="6" t="s">
        <v>152</v>
      </c>
      <c r="F84" s="19">
        <v>500000</v>
      </c>
      <c r="G84" s="24">
        <v>533.56</v>
      </c>
      <c r="H84" s="24">
        <v>0.81</v>
      </c>
      <c r="I84" s="31">
        <v>6.7221</v>
      </c>
    </row>
    <row r="85" spans="2:9" ht="13.5">
      <c r="B85" s="8" t="s">
        <v>360</v>
      </c>
      <c r="C85" s="54" t="s">
        <v>361</v>
      </c>
      <c r="D85" s="51" t="s">
        <v>362</v>
      </c>
      <c r="E85" s="6" t="s">
        <v>152</v>
      </c>
      <c r="F85" s="19">
        <v>500000</v>
      </c>
      <c r="G85" s="24">
        <v>530.8</v>
      </c>
      <c r="H85" s="24">
        <v>0.8</v>
      </c>
      <c r="I85" s="31">
        <v>6.7564</v>
      </c>
    </row>
    <row r="86" spans="2:9" ht="13.5">
      <c r="B86" s="8" t="s">
        <v>363</v>
      </c>
      <c r="C86" s="54" t="s">
        <v>364</v>
      </c>
      <c r="D86" s="51" t="s">
        <v>365</v>
      </c>
      <c r="E86" s="6" t="s">
        <v>152</v>
      </c>
      <c r="F86" s="19">
        <v>500000</v>
      </c>
      <c r="G86" s="24">
        <v>530.66</v>
      </c>
      <c r="H86" s="24">
        <v>0.8</v>
      </c>
      <c r="I86" s="31">
        <v>6.7554</v>
      </c>
    </row>
    <row r="87" spans="2:9" ht="13.5">
      <c r="B87" s="8" t="s">
        <v>366</v>
      </c>
      <c r="C87" s="54" t="s">
        <v>367</v>
      </c>
      <c r="D87" s="51" t="s">
        <v>368</v>
      </c>
      <c r="E87" s="6" t="s">
        <v>152</v>
      </c>
      <c r="F87" s="19">
        <v>500000</v>
      </c>
      <c r="G87" s="24">
        <v>529.54</v>
      </c>
      <c r="H87" s="24">
        <v>0.8</v>
      </c>
      <c r="I87" s="31">
        <v>6.4345</v>
      </c>
    </row>
    <row r="88" spans="2:9" ht="13.5">
      <c r="B88" s="8" t="s">
        <v>369</v>
      </c>
      <c r="C88" s="54" t="s">
        <v>370</v>
      </c>
      <c r="D88" s="51" t="s">
        <v>371</v>
      </c>
      <c r="E88" s="6" t="s">
        <v>152</v>
      </c>
      <c r="F88" s="19">
        <v>500000</v>
      </c>
      <c r="G88" s="24">
        <v>525.58</v>
      </c>
      <c r="H88" s="24">
        <v>0.79</v>
      </c>
      <c r="I88" s="31">
        <v>6.4698</v>
      </c>
    </row>
    <row r="89" spans="2:9" ht="13.5">
      <c r="B89" s="8" t="s">
        <v>372</v>
      </c>
      <c r="C89" s="54" t="s">
        <v>373</v>
      </c>
      <c r="D89" s="51" t="s">
        <v>374</v>
      </c>
      <c r="E89" s="6" t="s">
        <v>152</v>
      </c>
      <c r="F89" s="19">
        <v>500000</v>
      </c>
      <c r="G89" s="24">
        <v>512.23</v>
      </c>
      <c r="H89" s="24">
        <v>0.77</v>
      </c>
      <c r="I89" s="31">
        <v>6.8958</v>
      </c>
    </row>
    <row r="90" spans="2:9" ht="13.5">
      <c r="B90" s="8" t="s">
        <v>375</v>
      </c>
      <c r="C90" s="54" t="s">
        <v>376</v>
      </c>
      <c r="D90" s="51" t="s">
        <v>377</v>
      </c>
      <c r="E90" s="6" t="s">
        <v>152</v>
      </c>
      <c r="F90" s="19">
        <v>500000</v>
      </c>
      <c r="G90" s="24">
        <v>511.53</v>
      </c>
      <c r="H90" s="24">
        <v>0.77</v>
      </c>
      <c r="I90" s="31">
        <v>6.718</v>
      </c>
    </row>
    <row r="91" spans="2:9" ht="13.5">
      <c r="B91" s="8" t="s">
        <v>378</v>
      </c>
      <c r="C91" s="54" t="s">
        <v>379</v>
      </c>
      <c r="D91" s="51" t="s">
        <v>380</v>
      </c>
      <c r="E91" s="6" t="s">
        <v>152</v>
      </c>
      <c r="F91" s="19">
        <v>500000</v>
      </c>
      <c r="G91" s="24">
        <v>511.12</v>
      </c>
      <c r="H91" s="24">
        <v>0.77</v>
      </c>
      <c r="I91" s="31">
        <v>6.8417</v>
      </c>
    </row>
    <row r="92" spans="2:9" ht="13.5">
      <c r="B92" s="8" t="s">
        <v>381</v>
      </c>
      <c r="C92" s="54" t="s">
        <v>382</v>
      </c>
      <c r="D92" s="51" t="s">
        <v>383</v>
      </c>
      <c r="E92" s="6" t="s">
        <v>152</v>
      </c>
      <c r="F92" s="19">
        <v>500000</v>
      </c>
      <c r="G92" s="24">
        <v>507.57</v>
      </c>
      <c r="H92" s="24">
        <v>0.77</v>
      </c>
      <c r="I92" s="31">
        <v>6.8494</v>
      </c>
    </row>
    <row r="93" spans="2:9" ht="13.5">
      <c r="B93" s="8" t="s">
        <v>384</v>
      </c>
      <c r="C93" s="54" t="s">
        <v>385</v>
      </c>
      <c r="D93" s="51" t="s">
        <v>386</v>
      </c>
      <c r="E93" s="6" t="s">
        <v>152</v>
      </c>
      <c r="F93" s="19">
        <v>500000</v>
      </c>
      <c r="G93" s="24">
        <v>507.05</v>
      </c>
      <c r="H93" s="24">
        <v>0.77</v>
      </c>
      <c r="I93" s="31">
        <v>6.8861</v>
      </c>
    </row>
    <row r="94" spans="2:9" ht="13.5">
      <c r="B94" s="8" t="s">
        <v>387</v>
      </c>
      <c r="C94" s="54" t="s">
        <v>388</v>
      </c>
      <c r="D94" s="51" t="s">
        <v>389</v>
      </c>
      <c r="E94" s="6" t="s">
        <v>152</v>
      </c>
      <c r="F94" s="19">
        <v>500000</v>
      </c>
      <c r="G94" s="24">
        <v>506.59</v>
      </c>
      <c r="H94" s="24">
        <v>0.77</v>
      </c>
      <c r="I94" s="31">
        <v>6.8638</v>
      </c>
    </row>
    <row r="95" spans="2:9" ht="13.5">
      <c r="B95" s="8" t="s">
        <v>390</v>
      </c>
      <c r="C95" s="54" t="s">
        <v>391</v>
      </c>
      <c r="D95" s="51" t="s">
        <v>392</v>
      </c>
      <c r="E95" s="6" t="s">
        <v>152</v>
      </c>
      <c r="F95" s="19">
        <v>500000</v>
      </c>
      <c r="G95" s="24">
        <v>501.02</v>
      </c>
      <c r="H95" s="24">
        <v>0.76</v>
      </c>
      <c r="I95" s="31">
        <v>6.7507</v>
      </c>
    </row>
    <row r="96" spans="2:9" ht="13.5">
      <c r="B96" s="8" t="s">
        <v>393</v>
      </c>
      <c r="C96" s="54" t="s">
        <v>394</v>
      </c>
      <c r="D96" s="51" t="s">
        <v>395</v>
      </c>
      <c r="E96" s="6" t="s">
        <v>152</v>
      </c>
      <c r="F96" s="19">
        <v>500000</v>
      </c>
      <c r="G96" s="24">
        <v>494.15</v>
      </c>
      <c r="H96" s="24">
        <v>0.75</v>
      </c>
      <c r="I96" s="60">
        <v>6.7474</v>
      </c>
    </row>
    <row r="97" spans="3:9" ht="13.5">
      <c r="C97" s="57" t="s">
        <v>111</v>
      </c>
      <c r="D97" s="51"/>
      <c r="E97" s="6"/>
      <c r="F97" s="19"/>
      <c r="G97" s="25">
        <v>48950.44</v>
      </c>
      <c r="H97" s="25">
        <v>74.04</v>
      </c>
      <c r="I97" s="61"/>
    </row>
    <row r="98" spans="3:9" ht="13.5">
      <c r="C98" s="54"/>
      <c r="D98" s="51"/>
      <c r="E98" s="6"/>
      <c r="F98" s="19"/>
      <c r="G98" s="24"/>
      <c r="H98" s="24"/>
      <c r="I98" s="31"/>
    </row>
    <row r="99" spans="3:9" ht="13.5">
      <c r="C99" s="57" t="s">
        <v>16</v>
      </c>
      <c r="D99" s="51"/>
      <c r="E99" s="6"/>
      <c r="F99" s="19"/>
      <c r="G99" s="24"/>
      <c r="H99" s="24"/>
      <c r="I99" s="31"/>
    </row>
    <row r="100" spans="3:9" ht="13.5">
      <c r="C100" s="54"/>
      <c r="D100" s="51"/>
      <c r="E100" s="6"/>
      <c r="F100" s="19"/>
      <c r="G100" s="24"/>
      <c r="H100" s="24"/>
      <c r="I100" s="31"/>
    </row>
    <row r="101" spans="3:9" ht="13.5">
      <c r="C101" s="57" t="s">
        <v>17</v>
      </c>
      <c r="D101" s="51"/>
      <c r="E101" s="6"/>
      <c r="F101" s="19"/>
      <c r="G101" s="24" t="s">
        <v>2</v>
      </c>
      <c r="H101" s="24" t="s">
        <v>2</v>
      </c>
      <c r="I101" s="31"/>
    </row>
    <row r="102" spans="3:9" ht="13.5">
      <c r="C102" s="54"/>
      <c r="D102" s="51"/>
      <c r="E102" s="6"/>
      <c r="F102" s="19"/>
      <c r="G102" s="24"/>
      <c r="H102" s="24"/>
      <c r="I102" s="31"/>
    </row>
    <row r="103" spans="3:9" ht="13.5">
      <c r="C103" s="57" t="s">
        <v>18</v>
      </c>
      <c r="D103" s="51"/>
      <c r="E103" s="6"/>
      <c r="F103" s="19"/>
      <c r="G103" s="24" t="s">
        <v>2</v>
      </c>
      <c r="H103" s="24" t="s">
        <v>2</v>
      </c>
      <c r="I103" s="31"/>
    </row>
    <row r="104" spans="3:9" ht="13.5">
      <c r="C104" s="54"/>
      <c r="D104" s="51"/>
      <c r="E104" s="6"/>
      <c r="F104" s="19"/>
      <c r="G104" s="24"/>
      <c r="H104" s="24"/>
      <c r="I104" s="31"/>
    </row>
    <row r="105" spans="3:9" ht="13.5">
      <c r="C105" s="57" t="s">
        <v>19</v>
      </c>
      <c r="D105" s="51"/>
      <c r="E105" s="6"/>
      <c r="F105" s="19"/>
      <c r="G105" s="24" t="s">
        <v>2</v>
      </c>
      <c r="H105" s="24" t="s">
        <v>2</v>
      </c>
      <c r="I105" s="31"/>
    </row>
    <row r="106" spans="3:9" ht="13.5">
      <c r="C106" s="54"/>
      <c r="D106" s="51"/>
      <c r="E106" s="6"/>
      <c r="F106" s="19"/>
      <c r="G106" s="24"/>
      <c r="H106" s="24"/>
      <c r="I106" s="31"/>
    </row>
    <row r="107" spans="3:9" ht="13.5">
      <c r="C107" s="57" t="s">
        <v>20</v>
      </c>
      <c r="D107" s="51"/>
      <c r="E107" s="6"/>
      <c r="F107" s="19"/>
      <c r="G107" s="24" t="s">
        <v>2</v>
      </c>
      <c r="H107" s="24" t="s">
        <v>2</v>
      </c>
      <c r="I107" s="31"/>
    </row>
    <row r="108" spans="3:9" ht="13.5">
      <c r="C108" s="54"/>
      <c r="D108" s="51"/>
      <c r="E108" s="6"/>
      <c r="F108" s="19"/>
      <c r="G108" s="24"/>
      <c r="H108" s="24"/>
      <c r="I108" s="31"/>
    </row>
    <row r="109" spans="1:9" ht="13.5">
      <c r="A109" s="10"/>
      <c r="B109" s="28"/>
      <c r="C109" s="55" t="s">
        <v>21</v>
      </c>
      <c r="D109" s="51"/>
      <c r="E109" s="6"/>
      <c r="F109" s="19"/>
      <c r="G109" s="24"/>
      <c r="H109" s="24"/>
      <c r="I109" s="31"/>
    </row>
    <row r="110" spans="1:9" ht="13.5">
      <c r="A110" s="28"/>
      <c r="B110" s="28"/>
      <c r="C110" s="55" t="s">
        <v>22</v>
      </c>
      <c r="D110" s="51"/>
      <c r="E110" s="6"/>
      <c r="F110" s="19"/>
      <c r="G110" s="24" t="s">
        <v>2</v>
      </c>
      <c r="H110" s="24" t="s">
        <v>2</v>
      </c>
      <c r="I110" s="31"/>
    </row>
    <row r="111" spans="1:9" ht="13.5">
      <c r="A111" s="28"/>
      <c r="B111" s="28"/>
      <c r="C111" s="55"/>
      <c r="D111" s="51"/>
      <c r="E111" s="6"/>
      <c r="F111" s="19"/>
      <c r="G111" s="24"/>
      <c r="H111" s="24"/>
      <c r="I111" s="31"/>
    </row>
    <row r="112" spans="3:9" ht="13.5">
      <c r="C112" s="56" t="s">
        <v>443</v>
      </c>
      <c r="D112" s="51"/>
      <c r="E112" s="6"/>
      <c r="F112" s="19"/>
      <c r="G112" s="24" t="s">
        <v>440</v>
      </c>
      <c r="H112" s="24" t="s">
        <v>440</v>
      </c>
      <c r="I112" s="31"/>
    </row>
    <row r="113" spans="3:9" ht="13.5">
      <c r="C113" s="56"/>
      <c r="D113" s="51"/>
      <c r="E113" s="6"/>
      <c r="F113" s="19"/>
      <c r="G113" s="24"/>
      <c r="H113" s="24"/>
      <c r="I113" s="31"/>
    </row>
    <row r="114" spans="3:9" ht="13.5">
      <c r="C114" s="56" t="s">
        <v>444</v>
      </c>
      <c r="D114" s="51"/>
      <c r="E114" s="6"/>
      <c r="F114" s="19"/>
      <c r="G114" s="24"/>
      <c r="H114" s="24"/>
      <c r="I114" s="31"/>
    </row>
    <row r="115" spans="2:9" ht="13.5">
      <c r="B115" s="8" t="s">
        <v>396</v>
      </c>
      <c r="C115" s="54" t="s">
        <v>126</v>
      </c>
      <c r="D115" s="51"/>
      <c r="E115" s="6"/>
      <c r="F115" s="19"/>
      <c r="G115" s="24">
        <v>150</v>
      </c>
      <c r="H115" s="24">
        <v>0.23</v>
      </c>
      <c r="I115" s="31">
        <v>4.9</v>
      </c>
    </row>
    <row r="116" spans="2:9" ht="13.5">
      <c r="B116" s="8" t="s">
        <v>397</v>
      </c>
      <c r="C116" s="54" t="s">
        <v>398</v>
      </c>
      <c r="D116" s="51"/>
      <c r="E116" s="6"/>
      <c r="F116" s="19"/>
      <c r="G116" s="24">
        <v>100</v>
      </c>
      <c r="H116" s="24">
        <v>0.15</v>
      </c>
      <c r="I116" s="31">
        <v>4.9</v>
      </c>
    </row>
    <row r="117" spans="2:9" ht="13.5">
      <c r="B117" s="8" t="s">
        <v>399</v>
      </c>
      <c r="C117" s="54" t="s">
        <v>126</v>
      </c>
      <c r="D117" s="51"/>
      <c r="E117" s="6"/>
      <c r="F117" s="19"/>
      <c r="G117" s="24">
        <v>100</v>
      </c>
      <c r="H117" s="24">
        <v>0.15</v>
      </c>
      <c r="I117" s="31">
        <v>4.9</v>
      </c>
    </row>
    <row r="118" spans="2:9" ht="13.5">
      <c r="B118" s="8"/>
      <c r="C118" s="54" t="s">
        <v>400</v>
      </c>
      <c r="D118" s="51"/>
      <c r="E118" s="6"/>
      <c r="F118" s="19"/>
      <c r="G118" s="59">
        <v>100</v>
      </c>
      <c r="H118" s="59">
        <v>0.15</v>
      </c>
      <c r="I118" s="31">
        <v>5.1</v>
      </c>
    </row>
    <row r="119" spans="3:9" ht="13.5">
      <c r="C119" s="57" t="s">
        <v>111</v>
      </c>
      <c r="D119" s="51"/>
      <c r="E119" s="6"/>
      <c r="F119" s="19"/>
      <c r="G119" s="25">
        <v>450</v>
      </c>
      <c r="H119" s="25">
        <v>0.68</v>
      </c>
      <c r="I119" s="61"/>
    </row>
    <row r="120" spans="3:9" ht="13.5">
      <c r="C120" s="54"/>
      <c r="D120" s="51"/>
      <c r="E120" s="6"/>
      <c r="F120" s="19"/>
      <c r="G120" s="24"/>
      <c r="H120" s="24"/>
      <c r="I120" s="31"/>
    </row>
    <row r="121" spans="3:9" ht="13.5">
      <c r="C121" s="56" t="s">
        <v>445</v>
      </c>
      <c r="D121" s="51"/>
      <c r="E121" s="6"/>
      <c r="F121" s="19"/>
      <c r="G121" s="24"/>
      <c r="H121" s="24"/>
      <c r="I121" s="31"/>
    </row>
    <row r="122" spans="2:9" ht="13.5">
      <c r="B122" s="8" t="s">
        <v>143</v>
      </c>
      <c r="C122" s="54" t="s">
        <v>144</v>
      </c>
      <c r="D122" s="51"/>
      <c r="E122" s="6"/>
      <c r="F122" s="19"/>
      <c r="G122" s="24">
        <v>974.82</v>
      </c>
      <c r="H122" s="24">
        <v>1.47</v>
      </c>
      <c r="I122" s="60">
        <v>3.48</v>
      </c>
    </row>
    <row r="123" spans="3:9" ht="13.5">
      <c r="C123" s="57" t="s">
        <v>111</v>
      </c>
      <c r="D123" s="51"/>
      <c r="E123" s="6"/>
      <c r="F123" s="19"/>
      <c r="G123" s="25">
        <v>974.82</v>
      </c>
      <c r="H123" s="25">
        <v>1.47</v>
      </c>
      <c r="I123" s="61"/>
    </row>
    <row r="124" spans="3:9" ht="13.5">
      <c r="C124" s="54"/>
      <c r="D124" s="51"/>
      <c r="E124" s="6"/>
      <c r="F124" s="19"/>
      <c r="G124" s="24"/>
      <c r="H124" s="24"/>
      <c r="I124" s="31"/>
    </row>
    <row r="125" spans="1:9" ht="13.5">
      <c r="A125" s="10"/>
      <c r="B125" s="28"/>
      <c r="C125" s="55" t="s">
        <v>23</v>
      </c>
      <c r="D125" s="51"/>
      <c r="E125" s="6"/>
      <c r="F125" s="19"/>
      <c r="G125" s="24"/>
      <c r="H125" s="24"/>
      <c r="I125" s="31"/>
    </row>
    <row r="126" spans="2:9" ht="13.5">
      <c r="B126" s="8"/>
      <c r="C126" s="54" t="s">
        <v>145</v>
      </c>
      <c r="D126" s="51"/>
      <c r="E126" s="6"/>
      <c r="F126" s="19"/>
      <c r="G126" s="24">
        <v>230.82</v>
      </c>
      <c r="H126" s="24">
        <v>0.36</v>
      </c>
      <c r="I126" s="60"/>
    </row>
    <row r="127" spans="3:9" ht="13.5">
      <c r="C127" s="57" t="s">
        <v>111</v>
      </c>
      <c r="D127" s="51"/>
      <c r="E127" s="6"/>
      <c r="F127" s="19"/>
      <c r="G127" s="25">
        <v>230.82</v>
      </c>
      <c r="H127" s="25">
        <v>0.36</v>
      </c>
      <c r="I127" s="61"/>
    </row>
    <row r="128" spans="3:9" ht="13.5">
      <c r="C128" s="54"/>
      <c r="D128" s="51"/>
      <c r="E128" s="6"/>
      <c r="F128" s="19"/>
      <c r="G128" s="24"/>
      <c r="H128" s="24"/>
      <c r="I128" s="31"/>
    </row>
    <row r="129" spans="3:9" ht="14.25" thickBot="1">
      <c r="C129" s="58" t="s">
        <v>146</v>
      </c>
      <c r="D129" s="52"/>
      <c r="E129" s="5"/>
      <c r="F129" s="20"/>
      <c r="G129" s="26">
        <v>66119.13</v>
      </c>
      <c r="H129" s="26">
        <f>_xlfn.SUMIFS(H:H,C:C,"Total")</f>
        <v>100.00000000000001</v>
      </c>
      <c r="I129" s="32"/>
    </row>
    <row r="131" ht="14.25" thickBot="1"/>
    <row r="132" spans="3:9" ht="13.5">
      <c r="C132" s="63" t="s">
        <v>490</v>
      </c>
      <c r="D132" s="64"/>
      <c r="E132" s="64"/>
      <c r="F132" s="65"/>
      <c r="G132" s="128"/>
      <c r="H132" s="128"/>
      <c r="I132" s="67"/>
    </row>
    <row r="133" spans="3:9" ht="14.25" thickBot="1">
      <c r="C133" s="70" t="s">
        <v>447</v>
      </c>
      <c r="D133" s="71"/>
      <c r="E133" s="71"/>
      <c r="F133" s="72"/>
      <c r="G133" s="73"/>
      <c r="H133" s="73"/>
      <c r="I133" s="74"/>
    </row>
    <row r="134" ht="14.25" thickBot="1"/>
    <row r="135" spans="3:9" ht="13.5">
      <c r="C135" s="63" t="s">
        <v>449</v>
      </c>
      <c r="D135" s="129"/>
      <c r="E135" s="130"/>
      <c r="F135" s="131"/>
      <c r="G135" s="132"/>
      <c r="H135" s="132"/>
      <c r="I135" s="67"/>
    </row>
    <row r="136" spans="3:9" ht="15">
      <c r="C136" s="78" t="s">
        <v>450</v>
      </c>
      <c r="D136" s="79"/>
      <c r="E136" s="80"/>
      <c r="F136" s="80"/>
      <c r="G136" s="79"/>
      <c r="H136" s="102"/>
      <c r="I136" s="68"/>
    </row>
    <row r="137" spans="3:9" ht="41.25">
      <c r="C137" s="235" t="s">
        <v>451</v>
      </c>
      <c r="D137" s="236" t="s">
        <v>452</v>
      </c>
      <c r="E137" s="81" t="s">
        <v>453</v>
      </c>
      <c r="F137" s="81" t="s">
        <v>453</v>
      </c>
      <c r="G137" s="81" t="s">
        <v>454</v>
      </c>
      <c r="H137" s="102"/>
      <c r="I137" s="68"/>
    </row>
    <row r="138" spans="3:9" ht="15">
      <c r="C138" s="235"/>
      <c r="D138" s="236"/>
      <c r="E138" s="81" t="s">
        <v>455</v>
      </c>
      <c r="F138" s="81" t="s">
        <v>456</v>
      </c>
      <c r="G138" s="81" t="s">
        <v>455</v>
      </c>
      <c r="H138" s="102"/>
      <c r="I138" s="68"/>
    </row>
    <row r="139" spans="3:9" ht="15">
      <c r="C139" s="82" t="s">
        <v>2</v>
      </c>
      <c r="D139" s="83" t="s">
        <v>2</v>
      </c>
      <c r="E139" s="83" t="s">
        <v>2</v>
      </c>
      <c r="F139" s="83" t="s">
        <v>2</v>
      </c>
      <c r="G139" s="83" t="s">
        <v>2</v>
      </c>
      <c r="H139" s="102"/>
      <c r="I139" s="68"/>
    </row>
    <row r="140" spans="3:9" ht="15">
      <c r="C140" s="84" t="s">
        <v>457</v>
      </c>
      <c r="D140" s="85"/>
      <c r="E140" s="85"/>
      <c r="F140" s="85"/>
      <c r="G140" s="85"/>
      <c r="H140" s="102"/>
      <c r="I140" s="68"/>
    </row>
    <row r="141" spans="3:9" ht="15">
      <c r="C141" s="86"/>
      <c r="D141" s="133"/>
      <c r="E141" s="133"/>
      <c r="F141" s="133"/>
      <c r="G141" s="133"/>
      <c r="H141" s="102"/>
      <c r="I141" s="68"/>
    </row>
    <row r="142" spans="3:9" ht="15">
      <c r="C142" s="86" t="s">
        <v>491</v>
      </c>
      <c r="D142" s="133"/>
      <c r="E142" s="133"/>
      <c r="F142" s="133"/>
      <c r="G142" s="133"/>
      <c r="H142" s="102"/>
      <c r="I142" s="68"/>
    </row>
    <row r="143" spans="3:9" ht="15">
      <c r="C143" s="134" t="s">
        <v>492</v>
      </c>
      <c r="D143" s="88" t="s">
        <v>539</v>
      </c>
      <c r="E143" s="88" t="s">
        <v>538</v>
      </c>
      <c r="F143" s="133"/>
      <c r="G143" s="133"/>
      <c r="H143" s="102"/>
      <c r="I143" s="68"/>
    </row>
    <row r="144" spans="3:9" ht="15">
      <c r="C144" s="134" t="s">
        <v>461</v>
      </c>
      <c r="D144" s="135"/>
      <c r="E144" s="135"/>
      <c r="F144" s="133"/>
      <c r="G144" s="133"/>
      <c r="H144" s="102"/>
      <c r="I144" s="68"/>
    </row>
    <row r="145" spans="3:9" ht="15">
      <c r="C145" s="134" t="s">
        <v>493</v>
      </c>
      <c r="D145" s="136">
        <v>10.4531</v>
      </c>
      <c r="E145" s="136">
        <v>10.4323</v>
      </c>
      <c r="F145" s="133"/>
      <c r="G145" s="133"/>
      <c r="H145" s="102"/>
      <c r="I145" s="68"/>
    </row>
    <row r="146" spans="3:9" ht="15">
      <c r="C146" s="134" t="s">
        <v>494</v>
      </c>
      <c r="D146" s="136">
        <v>10.1053</v>
      </c>
      <c r="E146" s="136">
        <v>10.0386</v>
      </c>
      <c r="F146" s="133"/>
      <c r="G146" s="133"/>
      <c r="H146" s="137"/>
      <c r="I146" s="68"/>
    </row>
    <row r="147" spans="3:9" ht="15">
      <c r="C147" s="134" t="s">
        <v>462</v>
      </c>
      <c r="D147" s="136"/>
      <c r="E147" s="136"/>
      <c r="F147" s="133"/>
      <c r="G147" s="133"/>
      <c r="H147" s="102"/>
      <c r="I147" s="68"/>
    </row>
    <row r="148" spans="3:9" ht="15">
      <c r="C148" s="134" t="s">
        <v>495</v>
      </c>
      <c r="D148" s="136">
        <v>10.4366</v>
      </c>
      <c r="E148" s="136">
        <v>10.4133</v>
      </c>
      <c r="F148" s="133"/>
      <c r="G148" s="133"/>
      <c r="H148" s="137"/>
      <c r="I148" s="68"/>
    </row>
    <row r="149" spans="3:9" ht="15">
      <c r="C149" s="134" t="s">
        <v>496</v>
      </c>
      <c r="D149" s="136">
        <v>10.1761</v>
      </c>
      <c r="E149" s="136">
        <v>10.1246</v>
      </c>
      <c r="F149" s="133"/>
      <c r="G149" s="133"/>
      <c r="H149" s="137"/>
      <c r="I149" s="68"/>
    </row>
    <row r="150" spans="3:9" ht="15">
      <c r="C150" s="138"/>
      <c r="D150" s="133"/>
      <c r="E150" s="133"/>
      <c r="F150" s="133"/>
      <c r="G150" s="133"/>
      <c r="H150" s="102"/>
      <c r="I150" s="68"/>
    </row>
    <row r="151" spans="3:9" ht="15">
      <c r="C151" s="86" t="s">
        <v>559</v>
      </c>
      <c r="D151" s="90"/>
      <c r="E151" s="90"/>
      <c r="F151" s="90"/>
      <c r="G151" s="133"/>
      <c r="H151" s="102"/>
      <c r="I151" s="68"/>
    </row>
    <row r="152" spans="3:9" ht="15">
      <c r="C152" s="86"/>
      <c r="D152" s="90"/>
      <c r="E152" s="90"/>
      <c r="F152" s="90"/>
      <c r="G152" s="133"/>
      <c r="H152" s="102"/>
      <c r="I152" s="68"/>
    </row>
    <row r="153" spans="3:9" ht="30">
      <c r="C153" s="139" t="s">
        <v>497</v>
      </c>
      <c r="D153" s="140" t="s">
        <v>498</v>
      </c>
      <c r="E153" s="140" t="s">
        <v>514</v>
      </c>
      <c r="F153" s="140" t="s">
        <v>515</v>
      </c>
      <c r="G153" s="133"/>
      <c r="H153" s="102"/>
      <c r="I153" s="68"/>
    </row>
    <row r="154" spans="3:9" ht="30">
      <c r="C154" s="141">
        <v>44557</v>
      </c>
      <c r="D154" s="140" t="s">
        <v>499</v>
      </c>
      <c r="E154" s="142">
        <v>0.046705</v>
      </c>
      <c r="F154" s="142">
        <v>0.046705</v>
      </c>
      <c r="G154" s="133"/>
      <c r="H154" s="102"/>
      <c r="I154" s="68"/>
    </row>
    <row r="155" spans="3:9" ht="15">
      <c r="C155" s="143"/>
      <c r="D155" s="144"/>
      <c r="E155"/>
      <c r="F155"/>
      <c r="G155" s="133"/>
      <c r="H155" s="102"/>
      <c r="I155" s="68"/>
    </row>
    <row r="156" spans="3:9" ht="30">
      <c r="C156" s="139" t="s">
        <v>497</v>
      </c>
      <c r="D156" s="140" t="s">
        <v>500</v>
      </c>
      <c r="E156" s="140" t="s">
        <v>514</v>
      </c>
      <c r="F156" s="140" t="s">
        <v>515</v>
      </c>
      <c r="G156" s="133"/>
      <c r="H156" s="102"/>
      <c r="I156" s="68"/>
    </row>
    <row r="157" spans="3:9" ht="30">
      <c r="C157" s="141">
        <v>44557</v>
      </c>
      <c r="D157" s="140" t="s">
        <v>501</v>
      </c>
      <c r="E157" s="142">
        <v>0.024965</v>
      </c>
      <c r="F157" s="142">
        <v>0.024965</v>
      </c>
      <c r="G157" s="133"/>
      <c r="H157" s="102"/>
      <c r="I157" s="68"/>
    </row>
    <row r="158" spans="3:9" ht="15">
      <c r="C158" s="86"/>
      <c r="D158" s="90"/>
      <c r="E158" s="90"/>
      <c r="F158" s="90"/>
      <c r="G158" s="133"/>
      <c r="H158" s="102"/>
      <c r="I158" s="68"/>
    </row>
    <row r="159" spans="3:9" ht="15">
      <c r="C159" s="86" t="s">
        <v>554</v>
      </c>
      <c r="D159" s="90"/>
      <c r="E159" s="90"/>
      <c r="F159" s="90"/>
      <c r="G159" s="133"/>
      <c r="H159" s="102"/>
      <c r="I159" s="68"/>
    </row>
    <row r="160" spans="3:9" ht="15">
      <c r="C160" s="86"/>
      <c r="D160" s="90"/>
      <c r="E160" s="90"/>
      <c r="F160" s="90"/>
      <c r="G160" s="133"/>
      <c r="H160" s="102"/>
      <c r="I160" s="68"/>
    </row>
    <row r="161" spans="3:9" ht="15">
      <c r="C161" s="86" t="s">
        <v>555</v>
      </c>
      <c r="D161" s="90"/>
      <c r="E161" s="90"/>
      <c r="F161" s="90"/>
      <c r="G161" s="133"/>
      <c r="H161" s="102"/>
      <c r="I161" s="68"/>
    </row>
    <row r="162" spans="3:9" ht="15">
      <c r="C162" s="94" t="s">
        <v>463</v>
      </c>
      <c r="D162" s="90"/>
      <c r="E162" s="90"/>
      <c r="F162" s="90"/>
      <c r="G162" s="133"/>
      <c r="H162" s="102"/>
      <c r="I162" s="68"/>
    </row>
    <row r="163" spans="3:9" ht="15">
      <c r="C163" s="94"/>
      <c r="D163" s="90"/>
      <c r="E163" s="90"/>
      <c r="F163" s="90"/>
      <c r="G163" s="133"/>
      <c r="H163" s="102"/>
      <c r="I163" s="68"/>
    </row>
    <row r="164" spans="3:9" ht="15">
      <c r="C164" s="86" t="s">
        <v>556</v>
      </c>
      <c r="D164" s="90"/>
      <c r="E164" s="90"/>
      <c r="F164" s="90"/>
      <c r="G164" s="133"/>
      <c r="H164" s="102"/>
      <c r="I164" s="68"/>
    </row>
    <row r="165" spans="3:9" ht="15">
      <c r="C165" s="86"/>
      <c r="D165" s="90"/>
      <c r="E165" s="90"/>
      <c r="F165" s="90"/>
      <c r="G165" s="133"/>
      <c r="H165" s="102"/>
      <c r="I165" s="68"/>
    </row>
    <row r="166" spans="3:9" ht="15">
      <c r="C166" s="86" t="s">
        <v>557</v>
      </c>
      <c r="D166" s="90"/>
      <c r="E166" s="90"/>
      <c r="F166" s="90"/>
      <c r="G166" s="133"/>
      <c r="H166" s="102"/>
      <c r="I166" s="68"/>
    </row>
    <row r="167" spans="3:9" ht="15">
      <c r="C167" s="96"/>
      <c r="D167" s="90"/>
      <c r="E167" s="90"/>
      <c r="F167" s="90"/>
      <c r="G167" s="133"/>
      <c r="H167" s="102"/>
      <c r="I167" s="68"/>
    </row>
    <row r="168" spans="3:9" ht="15">
      <c r="C168" s="86" t="s">
        <v>570</v>
      </c>
      <c r="D168" s="90"/>
      <c r="E168" s="145"/>
      <c r="F168" s="90"/>
      <c r="G168" s="133"/>
      <c r="H168" s="102"/>
      <c r="I168" s="68"/>
    </row>
    <row r="169" spans="3:9" ht="15">
      <c r="C169" s="86"/>
      <c r="D169" s="90"/>
      <c r="E169" s="90"/>
      <c r="F169" s="90"/>
      <c r="G169" s="133"/>
      <c r="H169" s="102"/>
      <c r="I169" s="68"/>
    </row>
    <row r="170" spans="3:9" ht="15">
      <c r="C170" s="86" t="s">
        <v>558</v>
      </c>
      <c r="D170" s="90"/>
      <c r="E170" s="90"/>
      <c r="F170" s="90"/>
      <c r="G170" s="133"/>
      <c r="H170" s="102"/>
      <c r="I170" s="68"/>
    </row>
    <row r="171" spans="3:9" ht="15">
      <c r="C171" s="86"/>
      <c r="D171" s="90"/>
      <c r="E171" s="90"/>
      <c r="F171" s="90"/>
      <c r="G171" s="133"/>
      <c r="H171" s="102"/>
      <c r="I171" s="68"/>
    </row>
    <row r="172" spans="3:9" ht="15">
      <c r="C172" s="86" t="s">
        <v>502</v>
      </c>
      <c r="D172" s="90"/>
      <c r="E172" s="90"/>
      <c r="F172" s="90"/>
      <c r="G172" s="133"/>
      <c r="H172" s="102"/>
      <c r="I172" s="68"/>
    </row>
    <row r="173" spans="3:9" ht="15">
      <c r="C173" s="146" t="s">
        <v>503</v>
      </c>
      <c r="D173" s="147"/>
      <c r="E173" s="147"/>
      <c r="F173" s="147"/>
      <c r="G173" s="148">
        <v>0</v>
      </c>
      <c r="H173" s="102"/>
      <c r="I173" s="68"/>
    </row>
    <row r="174" spans="3:9" ht="15">
      <c r="C174" s="146" t="s">
        <v>504</v>
      </c>
      <c r="D174" s="147"/>
      <c r="E174" s="147"/>
      <c r="F174" s="147"/>
      <c r="G174" s="148">
        <v>75.54</v>
      </c>
      <c r="H174" s="102"/>
      <c r="I174" s="68"/>
    </row>
    <row r="175" spans="3:9" ht="15">
      <c r="C175" s="146" t="s">
        <v>505</v>
      </c>
      <c r="D175" s="147"/>
      <c r="E175" s="147"/>
      <c r="F175" s="147"/>
      <c r="G175" s="148">
        <v>0</v>
      </c>
      <c r="H175" s="102"/>
      <c r="I175" s="68"/>
    </row>
    <row r="176" spans="3:9" ht="15">
      <c r="C176" s="149" t="s">
        <v>506</v>
      </c>
      <c r="D176" s="150"/>
      <c r="E176" s="150"/>
      <c r="F176" s="150"/>
      <c r="G176" s="148">
        <v>21.189999999999998</v>
      </c>
      <c r="H176" s="102"/>
      <c r="I176" s="68"/>
    </row>
    <row r="177" spans="3:9" ht="15">
      <c r="C177" s="149" t="s">
        <v>507</v>
      </c>
      <c r="D177" s="150"/>
      <c r="E177" s="150"/>
      <c r="F177" s="150"/>
      <c r="G177" s="148">
        <v>0.76</v>
      </c>
      <c r="H177" s="102"/>
      <c r="I177" s="68"/>
    </row>
    <row r="178" spans="3:9" ht="15">
      <c r="C178" s="149" t="s">
        <v>508</v>
      </c>
      <c r="D178" s="150"/>
      <c r="E178" s="150"/>
      <c r="F178" s="150"/>
      <c r="G178" s="148">
        <v>2.51</v>
      </c>
      <c r="H178" s="102"/>
      <c r="I178" s="68"/>
    </row>
    <row r="179" spans="3:9" ht="15">
      <c r="C179" s="86"/>
      <c r="D179" s="90"/>
      <c r="E179" s="90"/>
      <c r="F179" s="90"/>
      <c r="G179" s="151"/>
      <c r="H179" s="102"/>
      <c r="I179" s="68"/>
    </row>
    <row r="180" spans="3:9" ht="15">
      <c r="C180" s="86"/>
      <c r="D180" s="90"/>
      <c r="E180" s="90"/>
      <c r="F180" s="90"/>
      <c r="G180" s="133"/>
      <c r="H180" s="102"/>
      <c r="I180" s="68"/>
    </row>
    <row r="181" spans="3:9" ht="15">
      <c r="C181" s="86" t="s">
        <v>509</v>
      </c>
      <c r="D181" s="90"/>
      <c r="E181" s="90"/>
      <c r="F181" s="90"/>
      <c r="G181" s="133"/>
      <c r="H181" s="102"/>
      <c r="I181" s="68"/>
    </row>
    <row r="182" spans="3:9" ht="15">
      <c r="C182" s="146" t="s">
        <v>510</v>
      </c>
      <c r="D182" s="152"/>
      <c r="E182" s="152"/>
      <c r="F182" s="152"/>
      <c r="G182" s="148">
        <v>75.54</v>
      </c>
      <c r="H182" s="102"/>
      <c r="I182" s="68"/>
    </row>
    <row r="183" spans="3:9" ht="15">
      <c r="C183" s="146" t="s">
        <v>511</v>
      </c>
      <c r="D183" s="153"/>
      <c r="E183" s="153"/>
      <c r="F183" s="153"/>
      <c r="G183" s="148">
        <v>0.76</v>
      </c>
      <c r="H183" s="102"/>
      <c r="I183" s="68"/>
    </row>
    <row r="184" spans="3:9" ht="15">
      <c r="C184" s="146" t="s">
        <v>512</v>
      </c>
      <c r="D184" s="153"/>
      <c r="E184" s="153"/>
      <c r="F184" s="153"/>
      <c r="G184" s="148">
        <v>21.189999999999998</v>
      </c>
      <c r="H184" s="102"/>
      <c r="I184" s="68"/>
    </row>
    <row r="185" spans="3:9" ht="15">
      <c r="C185" s="146" t="s">
        <v>508</v>
      </c>
      <c r="D185" s="153"/>
      <c r="E185" s="153"/>
      <c r="F185" s="153"/>
      <c r="G185" s="148">
        <v>2.51</v>
      </c>
      <c r="H185" s="102"/>
      <c r="I185" s="68"/>
    </row>
    <row r="186" spans="3:9" ht="15">
      <c r="C186" s="86"/>
      <c r="D186" s="154"/>
      <c r="E186" s="154"/>
      <c r="F186" s="154"/>
      <c r="G186" s="3"/>
      <c r="H186" s="102"/>
      <c r="I186" s="68"/>
    </row>
    <row r="187" spans="3:9" ht="15">
      <c r="C187" s="86" t="s">
        <v>513</v>
      </c>
      <c r="D187" s="154"/>
      <c r="E187" s="154"/>
      <c r="F187" s="154"/>
      <c r="G187" s="155"/>
      <c r="H187" s="102"/>
      <c r="I187" s="68"/>
    </row>
    <row r="188" spans="3:9" ht="15" thickBot="1">
      <c r="C188" s="156"/>
      <c r="D188" s="157"/>
      <c r="E188" s="157"/>
      <c r="F188" s="158"/>
      <c r="G188" s="159"/>
      <c r="H188" s="158"/>
      <c r="I188" s="74"/>
    </row>
    <row r="189" ht="14.25" thickBot="1"/>
    <row r="190" spans="3:7" ht="13.5">
      <c r="C190" s="199"/>
      <c r="D190" s="64"/>
      <c r="E190" s="227"/>
      <c r="F190" s="250" t="s">
        <v>591</v>
      </c>
      <c r="G190" s="251"/>
    </row>
    <row r="191" spans="3:7" ht="15">
      <c r="C191" s="200" t="s">
        <v>581</v>
      </c>
      <c r="D191"/>
      <c r="E191"/>
      <c r="F191" s="75"/>
      <c r="G191" s="205"/>
    </row>
    <row r="192" spans="3:7" ht="15">
      <c r="C192" s="204" t="s">
        <v>582</v>
      </c>
      <c r="D192"/>
      <c r="E192"/>
      <c r="F192" s="75"/>
      <c r="G192" s="205"/>
    </row>
    <row r="193" spans="3:7" ht="15">
      <c r="C193" s="222" t="s">
        <v>592</v>
      </c>
      <c r="D193"/>
      <c r="E193"/>
      <c r="F193" s="75"/>
      <c r="G193" s="205"/>
    </row>
    <row r="194" spans="3:7" ht="15">
      <c r="C194" s="222" t="s">
        <v>593</v>
      </c>
      <c r="D194"/>
      <c r="E194"/>
      <c r="F194" s="75"/>
      <c r="G194" s="205"/>
    </row>
    <row r="195" spans="3:7" ht="15">
      <c r="C195" s="48"/>
      <c r="D195"/>
      <c r="E195"/>
      <c r="F195" s="75"/>
      <c r="G195" s="205"/>
    </row>
    <row r="196" spans="3:7" ht="15">
      <c r="C196" s="48"/>
      <c r="D196"/>
      <c r="E196"/>
      <c r="F196" s="75"/>
      <c r="G196" s="205"/>
    </row>
    <row r="197" spans="3:7" ht="15">
      <c r="C197" s="48"/>
      <c r="D197"/>
      <c r="E197"/>
      <c r="F197" s="75"/>
      <c r="G197" s="205"/>
    </row>
    <row r="198" spans="3:7" ht="15">
      <c r="C198" s="204" t="s">
        <v>584</v>
      </c>
      <c r="D198"/>
      <c r="E198"/>
      <c r="F198" s="75"/>
      <c r="G198" s="205"/>
    </row>
    <row r="199" spans="3:7" ht="14.25" thickBot="1">
      <c r="C199" s="70"/>
      <c r="D199" s="71"/>
      <c r="E199" s="71"/>
      <c r="F199" s="72"/>
      <c r="G199" s="206"/>
    </row>
  </sheetData>
  <sheetProtection/>
  <mergeCells count="3">
    <mergeCell ref="C137:C138"/>
    <mergeCell ref="D137:D138"/>
    <mergeCell ref="F190:G190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Gopal Chande</cp:lastModifiedBy>
  <cp:lastPrinted>2013-11-30T11:49:41Z</cp:lastPrinted>
  <dcterms:created xsi:type="dcterms:W3CDTF">2010-04-14T16:02:20Z</dcterms:created>
  <dcterms:modified xsi:type="dcterms:W3CDTF">2022-01-07T05:19:51Z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